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82ed18cc500543/Área de Trabalho/Bayer/Dados Metereologicos/Clima Uel/"/>
    </mc:Choice>
  </mc:AlternateContent>
  <xr:revisionPtr revIDLastSave="1" documentId="8_{31DBFFED-AA93-472C-9C59-0487B3A4E806}" xr6:coauthVersionLast="43" xr6:coauthVersionMax="43" xr10:uidLastSave="{0ED8E32C-7F06-4E57-ADC3-174624EB72F2}"/>
  <bookViews>
    <workbookView xWindow="-120" yWindow="-120" windowWidth="20730" windowHeight="11040" activeTab="6" xr2:uid="{08ECD395-B730-4865-A292-1882A95C5B6E}"/>
  </bookViews>
  <sheets>
    <sheet name="JAN (26)" sheetId="1" r:id="rId1"/>
    <sheet name="FEV (26)" sheetId="2" r:id="rId2"/>
    <sheet name="MAR (26)" sheetId="3" r:id="rId3"/>
    <sheet name="ABR (26)" sheetId="4" r:id="rId4"/>
    <sheet name="MAI (26)" sheetId="13" r:id="rId5"/>
    <sheet name="JUN (26)" sheetId="14" r:id="rId6"/>
    <sheet name="JUL (26)" sheetId="15" r:id="rId7"/>
    <sheet name="AGO (26)" sheetId="16" r:id="rId8"/>
    <sheet name="SET (26)" sheetId="17" r:id="rId9"/>
    <sheet name="OUT (26)" sheetId="18" r:id="rId10"/>
    <sheet name="NOV (26)" sheetId="19" r:id="rId11"/>
    <sheet name="DEZ (26)" sheetId="20" r:id="rId12"/>
  </sheets>
  <externalReferences>
    <externalReference r:id="rId1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20" l="1"/>
  <c r="J34" i="20"/>
  <c r="K35" i="20"/>
  <c r="L34" i="20"/>
  <c r="L35" i="20" s="1"/>
  <c r="K34" i="20"/>
  <c r="F35" i="20" s="1"/>
  <c r="I34" i="20"/>
  <c r="E18" i="20"/>
  <c r="L34" i="19"/>
  <c r="L35" i="19" s="1"/>
  <c r="K34" i="19"/>
  <c r="K35" i="19" s="1"/>
  <c r="F35" i="19" s="1"/>
  <c r="J34" i="19"/>
  <c r="J35" i="19" s="1"/>
  <c r="D35" i="19" s="1"/>
  <c r="I34" i="19"/>
  <c r="E18" i="19" s="1"/>
  <c r="M34" i="18"/>
  <c r="M35" i="18" s="1"/>
  <c r="L34" i="18"/>
  <c r="L35" i="18" s="1"/>
  <c r="F35" i="18" s="1"/>
  <c r="K34" i="18"/>
  <c r="K35" i="18" s="1"/>
  <c r="D35" i="18" s="1"/>
  <c r="J34" i="18"/>
  <c r="E18" i="18"/>
  <c r="M34" i="17"/>
  <c r="M35" i="17" s="1"/>
  <c r="L34" i="17"/>
  <c r="L35" i="17" s="1"/>
  <c r="F35" i="17" s="1"/>
  <c r="K34" i="17"/>
  <c r="K35" i="17" s="1"/>
  <c r="D35" i="17" s="1"/>
  <c r="J34" i="17"/>
  <c r="E18" i="17"/>
  <c r="L34" i="16"/>
  <c r="L35" i="16" s="1"/>
  <c r="K34" i="16"/>
  <c r="K35" i="16" s="1"/>
  <c r="F35" i="16" s="1"/>
  <c r="J34" i="16"/>
  <c r="J35" i="16" s="1"/>
  <c r="D35" i="16" s="1"/>
  <c r="I34" i="16"/>
  <c r="E18" i="16" s="1"/>
  <c r="M34" i="15"/>
  <c r="M35" i="15" s="1"/>
  <c r="L34" i="15"/>
  <c r="L35" i="15" s="1"/>
  <c r="F35" i="15" s="1"/>
  <c r="K34" i="15"/>
  <c r="K35" i="15" s="1"/>
  <c r="D35" i="15" s="1"/>
  <c r="J34" i="15"/>
  <c r="E18" i="15" s="1"/>
  <c r="M35" i="14"/>
  <c r="M36" i="14" s="1"/>
  <c r="L35" i="14"/>
  <c r="L36" i="14" s="1"/>
  <c r="F35" i="14" s="1"/>
  <c r="K35" i="14"/>
  <c r="K36" i="14" s="1"/>
  <c r="D35" i="14" s="1"/>
  <c r="J35" i="14"/>
  <c r="E18" i="14" s="1"/>
  <c r="L34" i="13"/>
  <c r="L35" i="13" s="1"/>
  <c r="K34" i="13"/>
  <c r="K35" i="13" s="1"/>
  <c r="F35" i="13" s="1"/>
  <c r="J34" i="13"/>
  <c r="J35" i="13" s="1"/>
  <c r="D35" i="13" s="1"/>
  <c r="I34" i="13"/>
  <c r="E18" i="13"/>
  <c r="D35" i="20" l="1"/>
  <c r="L34" i="4" l="1"/>
  <c r="L35" i="4" s="1"/>
  <c r="K34" i="4"/>
  <c r="K35" i="4" s="1"/>
  <c r="F35" i="4" s="1"/>
  <c r="J34" i="4"/>
  <c r="J35" i="4" s="1"/>
  <c r="D35" i="4" s="1"/>
  <c r="I34" i="4"/>
  <c r="E18" i="4" s="1"/>
  <c r="L35" i="3"/>
  <c r="K35" i="3"/>
  <c r="F35" i="3" s="1"/>
  <c r="J35" i="3"/>
  <c r="D35" i="3" s="1"/>
  <c r="I35" i="3"/>
  <c r="I34" i="3"/>
  <c r="E18" i="3"/>
  <c r="L35" i="2"/>
  <c r="K35" i="2"/>
  <c r="F35" i="2" s="1"/>
  <c r="J35" i="2"/>
  <c r="D35" i="2" s="1"/>
  <c r="I35" i="2"/>
  <c r="I34" i="2"/>
  <c r="E18" i="2"/>
  <c r="L35" i="1"/>
  <c r="K35" i="1"/>
  <c r="J35" i="1"/>
  <c r="D35" i="1" s="1"/>
  <c r="F35" i="1"/>
  <c r="L34" i="1"/>
  <c r="K34" i="1"/>
  <c r="J34" i="1"/>
  <c r="I34" i="1"/>
  <c r="E18" i="1"/>
</calcChain>
</file>

<file path=xl/sharedStrings.xml><?xml version="1.0" encoding="utf-8"?>
<sst xmlns="http://schemas.openxmlformats.org/spreadsheetml/2006/main" count="133" uniqueCount="23">
  <si>
    <t>DATA</t>
  </si>
  <si>
    <t>mm chuvas</t>
  </si>
  <si>
    <t>Temp.MIN.</t>
  </si>
  <si>
    <t>Temp.MAX.</t>
  </si>
  <si>
    <t>Umid.</t>
  </si>
  <si>
    <t>TOTAL JANEIRO  =</t>
  </si>
  <si>
    <t>mm</t>
  </si>
  <si>
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</si>
  <si>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Total</t>
  </si>
  <si>
    <t>TEMP. MÉDIA = minima:</t>
  </si>
  <si>
    <t xml:space="preserve">Máxima : </t>
  </si>
  <si>
    <t>Média dia</t>
  </si>
  <si>
    <t>TOTAL FEVEREIRO  =</t>
  </si>
  <si>
    <t>TOTAL ABRIL  =</t>
  </si>
  <si>
    <t>TOTAL MAIO  =</t>
  </si>
  <si>
    <t>Umidade</t>
  </si>
  <si>
    <t>TOTAL JUNHO  =</t>
  </si>
  <si>
    <t>TOTAL JULHO  =</t>
  </si>
  <si>
    <t>TOTAL AGOSTO  =</t>
  </si>
  <si>
    <t>TOTAL SETEMBRO  =</t>
  </si>
  <si>
    <t>TOTAL OUTUBRO  =</t>
  </si>
  <si>
    <t>TOTAL NOVEMBRO  =</t>
  </si>
  <si>
    <t>TOTAL DEZEMBRO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</si>
</sst>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73" formatCode="#,##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1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/>
    <xf numFmtId="164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/>
    <xf numFmtId="164" fontId="3" fillId="0" borderId="1" xfId="0" applyNumberFormat="1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2" fontId="3" fillId="0" borderId="1" xfId="2" applyNumberFormat="1" applyFont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/>
    </xf>
    <xf numFmtId="14" fontId="3" fillId="0" borderId="0" xfId="0" applyNumberFormat="1" applyFont="1"/>
    <xf numFmtId="1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173" fontId="1" fillId="0" borderId="0" xfId="3" applyNumberFormat="1"/>
    <xf numFmtId="0" fontId="3" fillId="0" borderId="1" xfId="2" applyNumberFormat="1" applyFont="1" applyBorder="1" applyAlignment="1">
      <alignment horizontal="center" vertical="top"/>
    </xf>
    <xf numFmtId="173" fontId="3" fillId="0" borderId="0" xfId="0" applyNumberFormat="1" applyFont="1"/>
    <xf numFmtId="2" fontId="3" fillId="0" borderId="5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4">
    <cellStyle name="Normal" xfId="0" builtinId="0"/>
    <cellStyle name="Normal 2" xfId="1" xr:uid="{F53759AC-85C1-4CEC-9D84-F1548E62C141}"/>
    <cellStyle name="Normal 3" xfId="3" xr:uid="{C02AB306-E9DD-4399-B4E1-3B58573F99D3}"/>
    <cellStyle name="Vírgula 2" xfId="2" xr:uid="{22D083A1-3538-40F3-921B-FF824E124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JANEIRO</a:t>
            </a:r>
          </a:p>
        </c:rich>
      </c:tx>
      <c:layout>
        <c:manualLayout>
          <c:xMode val="edge"/>
          <c:yMode val="edge"/>
          <c:x val="0.1696973938863717"/>
          <c:y val="3.6666666666666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466671440987764"/>
          <c:w val="0.83434508038407973"/>
          <c:h val="0.58666857639510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'JAN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(26)'!$H$3:$H$33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(26)'!$I$3:$I$33</c:f>
              <c:numCache>
                <c:formatCode>General</c:formatCode>
                <c:ptCount val="31"/>
                <c:pt idx="0">
                  <c:v>3.9</c:v>
                </c:pt>
                <c:pt idx="1">
                  <c:v>2.9</c:v>
                </c:pt>
                <c:pt idx="2">
                  <c:v>0</c:v>
                </c:pt>
                <c:pt idx="3">
                  <c:v>12.4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18.399999999999999</c:v>
                </c:pt>
                <c:pt idx="10">
                  <c:v>11.7</c:v>
                </c:pt>
                <c:pt idx="11">
                  <c:v>17.7</c:v>
                </c:pt>
                <c:pt idx="12">
                  <c:v>0.3</c:v>
                </c:pt>
                <c:pt idx="13">
                  <c:v>0</c:v>
                </c:pt>
                <c:pt idx="14">
                  <c:v>22.6</c:v>
                </c:pt>
                <c:pt idx="15">
                  <c:v>0.7</c:v>
                </c:pt>
                <c:pt idx="16">
                  <c:v>25.2</c:v>
                </c:pt>
                <c:pt idx="17">
                  <c:v>11.5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0.6</c:v>
                </c:pt>
                <c:pt idx="27">
                  <c:v>14.7</c:v>
                </c:pt>
                <c:pt idx="28">
                  <c:v>3.4</c:v>
                </c:pt>
                <c:pt idx="29">
                  <c:v>0</c:v>
                </c:pt>
                <c:pt idx="3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E-45D1-ABFD-9E9F2E779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57408"/>
        <c:axId val="60259328"/>
      </c:barChart>
      <c:dateAx>
        <c:axId val="6025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100028374831558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93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0259328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6667730722851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740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100028374831558"/>
          <c:w val="0.21818224237121894"/>
          <c:h val="7.33336880187277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MAIO</a:t>
            </a:r>
          </a:p>
        </c:rich>
      </c:tx>
      <c:layout>
        <c:manualLayout>
          <c:xMode val="edge"/>
          <c:yMode val="edge"/>
          <c:x val="0.230142566191446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'MAI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67E-4299-8F88-21EC49D1A9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(26)'!$H$3:$H$33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(26)'!$J$3:$J$33</c:f>
              <c:numCache>
                <c:formatCode>0.0</c:formatCode>
                <c:ptCount val="31"/>
                <c:pt idx="0">
                  <c:v>17.36</c:v>
                </c:pt>
                <c:pt idx="1">
                  <c:v>16.260000000000002</c:v>
                </c:pt>
                <c:pt idx="2">
                  <c:v>14.81</c:v>
                </c:pt>
                <c:pt idx="3">
                  <c:v>14.59</c:v>
                </c:pt>
                <c:pt idx="4">
                  <c:v>14.76</c:v>
                </c:pt>
                <c:pt idx="5">
                  <c:v>15.75</c:v>
                </c:pt>
                <c:pt idx="6">
                  <c:v>14.69</c:v>
                </c:pt>
                <c:pt idx="7">
                  <c:v>18.82</c:v>
                </c:pt>
                <c:pt idx="8">
                  <c:v>11.6</c:v>
                </c:pt>
                <c:pt idx="9">
                  <c:v>6.4</c:v>
                </c:pt>
                <c:pt idx="10">
                  <c:v>2.96</c:v>
                </c:pt>
                <c:pt idx="11">
                  <c:v>2.95</c:v>
                </c:pt>
                <c:pt idx="12">
                  <c:v>3.79</c:v>
                </c:pt>
                <c:pt idx="13">
                  <c:v>7.28</c:v>
                </c:pt>
                <c:pt idx="14">
                  <c:v>15.98</c:v>
                </c:pt>
                <c:pt idx="15">
                  <c:v>17.649999999999999</c:v>
                </c:pt>
                <c:pt idx="16">
                  <c:v>17.39</c:v>
                </c:pt>
                <c:pt idx="17">
                  <c:v>17.2</c:v>
                </c:pt>
                <c:pt idx="18">
                  <c:v>15.83</c:v>
                </c:pt>
                <c:pt idx="19">
                  <c:v>13.16</c:v>
                </c:pt>
                <c:pt idx="20">
                  <c:v>10.56</c:v>
                </c:pt>
                <c:pt idx="21">
                  <c:v>12</c:v>
                </c:pt>
                <c:pt idx="22">
                  <c:v>14.04</c:v>
                </c:pt>
                <c:pt idx="23">
                  <c:v>14.7</c:v>
                </c:pt>
                <c:pt idx="24">
                  <c:v>15.25</c:v>
                </c:pt>
                <c:pt idx="25">
                  <c:v>15.74</c:v>
                </c:pt>
                <c:pt idx="26">
                  <c:v>14.11</c:v>
                </c:pt>
                <c:pt idx="27">
                  <c:v>13.01</c:v>
                </c:pt>
                <c:pt idx="28">
                  <c:v>10.26</c:v>
                </c:pt>
                <c:pt idx="29">
                  <c:v>11.04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E-4299-8F88-21EC49D1A99A}"/>
            </c:ext>
          </c:extLst>
        </c:ser>
        <c:ser>
          <c:idx val="1"/>
          <c:order val="1"/>
          <c:tx>
            <c:strRef>
              <c:f>'MAI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67E-4299-8F88-21EC49D1A99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67E-4299-8F88-21EC49D1A9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(26)'!$H$3:$H$33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(26)'!$K$3:$K$33</c:f>
              <c:numCache>
                <c:formatCode>0.0</c:formatCode>
                <c:ptCount val="31"/>
                <c:pt idx="0">
                  <c:v>28.69</c:v>
                </c:pt>
                <c:pt idx="1">
                  <c:v>31.62</c:v>
                </c:pt>
                <c:pt idx="2">
                  <c:v>27.01</c:v>
                </c:pt>
                <c:pt idx="3">
                  <c:v>28.8</c:v>
                </c:pt>
                <c:pt idx="4">
                  <c:v>31.12</c:v>
                </c:pt>
                <c:pt idx="5">
                  <c:v>30.74</c:v>
                </c:pt>
                <c:pt idx="6">
                  <c:v>30.78</c:v>
                </c:pt>
                <c:pt idx="7">
                  <c:v>24.09</c:v>
                </c:pt>
                <c:pt idx="8">
                  <c:v>19.43</c:v>
                </c:pt>
                <c:pt idx="9">
                  <c:v>18.989999999999998</c:v>
                </c:pt>
                <c:pt idx="10">
                  <c:v>20.76</c:v>
                </c:pt>
                <c:pt idx="11">
                  <c:v>25.45</c:v>
                </c:pt>
                <c:pt idx="12">
                  <c:v>27.01</c:v>
                </c:pt>
                <c:pt idx="13">
                  <c:v>26.79</c:v>
                </c:pt>
                <c:pt idx="14">
                  <c:v>22.19</c:v>
                </c:pt>
                <c:pt idx="15">
                  <c:v>24.55</c:v>
                </c:pt>
                <c:pt idx="16">
                  <c:v>19.170000000000002</c:v>
                </c:pt>
                <c:pt idx="17">
                  <c:v>23.48</c:v>
                </c:pt>
                <c:pt idx="18">
                  <c:v>25.22</c:v>
                </c:pt>
                <c:pt idx="19">
                  <c:v>24.44</c:v>
                </c:pt>
                <c:pt idx="20">
                  <c:v>22.26</c:v>
                </c:pt>
                <c:pt idx="21">
                  <c:v>20.32</c:v>
                </c:pt>
                <c:pt idx="22">
                  <c:v>24.09</c:v>
                </c:pt>
                <c:pt idx="23">
                  <c:v>24.09</c:v>
                </c:pt>
                <c:pt idx="24">
                  <c:v>26.12</c:v>
                </c:pt>
                <c:pt idx="25">
                  <c:v>28.73</c:v>
                </c:pt>
                <c:pt idx="26">
                  <c:v>31.13</c:v>
                </c:pt>
                <c:pt idx="27">
                  <c:v>26.03</c:v>
                </c:pt>
                <c:pt idx="28">
                  <c:v>24.45</c:v>
                </c:pt>
                <c:pt idx="29">
                  <c:v>27.72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7E-4299-8F88-21EC49D1A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61792"/>
        <c:axId val="61771776"/>
      </c:lineChart>
      <c:dateAx>
        <c:axId val="617617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7177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77177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617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6293279022403261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JUNHO</a:t>
            </a:r>
          </a:p>
        </c:rich>
      </c:tx>
      <c:layout>
        <c:manualLayout>
          <c:xMode val="edge"/>
          <c:yMode val="edge"/>
          <c:x val="0.2000004241894013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 (26)'!$J$3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42873359514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33-4B5F-829E-56957EE07A7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(26)'!$I$4:$I$34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(26)'!$J$4:$J$34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1.2</c:v>
                </c:pt>
                <c:pt idx="3">
                  <c:v>0</c:v>
                </c:pt>
                <c:pt idx="4">
                  <c:v>0.7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21.4</c:v>
                </c:pt>
                <c:pt idx="10">
                  <c:v>17.899999999999999</c:v>
                </c:pt>
                <c:pt idx="11">
                  <c:v>7.3</c:v>
                </c:pt>
                <c:pt idx="12">
                  <c:v>6.3</c:v>
                </c:pt>
                <c:pt idx="13">
                  <c:v>10.1</c:v>
                </c:pt>
                <c:pt idx="14">
                  <c:v>10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9.3000000000000007</c:v>
                </c:pt>
                <c:pt idx="22">
                  <c:v>0.4</c:v>
                </c:pt>
                <c:pt idx="23">
                  <c:v>0.9</c:v>
                </c:pt>
                <c:pt idx="24">
                  <c:v>0</c:v>
                </c:pt>
                <c:pt idx="25">
                  <c:v>6.7</c:v>
                </c:pt>
                <c:pt idx="26">
                  <c:v>0</c:v>
                </c:pt>
                <c:pt idx="27">
                  <c:v>0</c:v>
                </c:pt>
                <c:pt idx="28">
                  <c:v>1.7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33-4B5F-829E-56957EE07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38144"/>
        <c:axId val="61640064"/>
      </c:barChart>
      <c:dateAx>
        <c:axId val="6163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4006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4006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3814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JUNHO</a:t>
            </a:r>
          </a:p>
        </c:rich>
      </c:tx>
      <c:layout>
        <c:manualLayout>
          <c:xMode val="edge"/>
          <c:yMode val="edge"/>
          <c:x val="0.14460285132382888"/>
          <c:y val="3.53777494984844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'JUN (26)'!$K$3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002-4573-B5EE-740A83DDA0F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(26)'!$I$4:$I$34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(26)'!$K$4:$K$34</c:f>
              <c:numCache>
                <c:formatCode>General</c:formatCode>
                <c:ptCount val="31"/>
                <c:pt idx="0">
                  <c:v>8.3800000000000008</c:v>
                </c:pt>
                <c:pt idx="1">
                  <c:v>7.7</c:v>
                </c:pt>
                <c:pt idx="2">
                  <c:v>7.66</c:v>
                </c:pt>
                <c:pt idx="3">
                  <c:v>8.9600000000000009</c:v>
                </c:pt>
                <c:pt idx="4">
                  <c:v>8.5500000000000007</c:v>
                </c:pt>
                <c:pt idx="5">
                  <c:v>6.75</c:v>
                </c:pt>
                <c:pt idx="6">
                  <c:v>6.9</c:v>
                </c:pt>
                <c:pt idx="7">
                  <c:v>6.63</c:v>
                </c:pt>
                <c:pt idx="8">
                  <c:v>10.09</c:v>
                </c:pt>
                <c:pt idx="9">
                  <c:v>13.51</c:v>
                </c:pt>
                <c:pt idx="10">
                  <c:v>15.45</c:v>
                </c:pt>
                <c:pt idx="11">
                  <c:v>12.93</c:v>
                </c:pt>
                <c:pt idx="12">
                  <c:v>12.03</c:v>
                </c:pt>
                <c:pt idx="13">
                  <c:v>17.78</c:v>
                </c:pt>
                <c:pt idx="14">
                  <c:v>17.66</c:v>
                </c:pt>
                <c:pt idx="15">
                  <c:v>10.84</c:v>
                </c:pt>
                <c:pt idx="16">
                  <c:v>7.53</c:v>
                </c:pt>
                <c:pt idx="17">
                  <c:v>3.8</c:v>
                </c:pt>
                <c:pt idx="18">
                  <c:v>6.12</c:v>
                </c:pt>
                <c:pt idx="19">
                  <c:v>9.16</c:v>
                </c:pt>
                <c:pt idx="20">
                  <c:v>6.9</c:v>
                </c:pt>
                <c:pt idx="21">
                  <c:v>7.25</c:v>
                </c:pt>
                <c:pt idx="22">
                  <c:v>11.18</c:v>
                </c:pt>
                <c:pt idx="23">
                  <c:v>5.8</c:v>
                </c:pt>
                <c:pt idx="24">
                  <c:v>4.75</c:v>
                </c:pt>
                <c:pt idx="25">
                  <c:v>10.69</c:v>
                </c:pt>
                <c:pt idx="26">
                  <c:v>12.79</c:v>
                </c:pt>
                <c:pt idx="27">
                  <c:v>12.47</c:v>
                </c:pt>
                <c:pt idx="28">
                  <c:v>14.64</c:v>
                </c:pt>
                <c:pt idx="29">
                  <c:v>15.85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2-4573-B5EE-740A83DDA0F0}"/>
            </c:ext>
          </c:extLst>
        </c:ser>
        <c:ser>
          <c:idx val="1"/>
          <c:order val="1"/>
          <c:tx>
            <c:strRef>
              <c:f>'JUN (26)'!$L$3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002-4573-B5EE-740A83DDA0F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002-4573-B5EE-740A83DDA0F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(26)'!$I$4:$I$34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(26)'!$L$4:$L$34</c:f>
              <c:numCache>
                <c:formatCode>General</c:formatCode>
                <c:ptCount val="31"/>
                <c:pt idx="0">
                  <c:v>27.26</c:v>
                </c:pt>
                <c:pt idx="1">
                  <c:v>24.9</c:v>
                </c:pt>
                <c:pt idx="2">
                  <c:v>22.97</c:v>
                </c:pt>
                <c:pt idx="3">
                  <c:v>25.69</c:v>
                </c:pt>
                <c:pt idx="4">
                  <c:v>26.76</c:v>
                </c:pt>
                <c:pt idx="5">
                  <c:v>26.83</c:v>
                </c:pt>
                <c:pt idx="6">
                  <c:v>26.35</c:v>
                </c:pt>
                <c:pt idx="7">
                  <c:v>27.55</c:v>
                </c:pt>
                <c:pt idx="8">
                  <c:v>26.8</c:v>
                </c:pt>
                <c:pt idx="9">
                  <c:v>18.7</c:v>
                </c:pt>
                <c:pt idx="10">
                  <c:v>23.02</c:v>
                </c:pt>
                <c:pt idx="11">
                  <c:v>24.42</c:v>
                </c:pt>
                <c:pt idx="12">
                  <c:v>24.61</c:v>
                </c:pt>
                <c:pt idx="13">
                  <c:v>21.4</c:v>
                </c:pt>
                <c:pt idx="14">
                  <c:v>26.42</c:v>
                </c:pt>
                <c:pt idx="15">
                  <c:v>25.72</c:v>
                </c:pt>
                <c:pt idx="16">
                  <c:v>25.26</c:v>
                </c:pt>
                <c:pt idx="17">
                  <c:v>20.59</c:v>
                </c:pt>
                <c:pt idx="18">
                  <c:v>23.57</c:v>
                </c:pt>
                <c:pt idx="19">
                  <c:v>22.18</c:v>
                </c:pt>
                <c:pt idx="20">
                  <c:v>19.100000000000001</c:v>
                </c:pt>
                <c:pt idx="21">
                  <c:v>24.06</c:v>
                </c:pt>
                <c:pt idx="22">
                  <c:v>22.41</c:v>
                </c:pt>
                <c:pt idx="23">
                  <c:v>17.510000000000002</c:v>
                </c:pt>
                <c:pt idx="24">
                  <c:v>18.84</c:v>
                </c:pt>
                <c:pt idx="25">
                  <c:v>21.16</c:v>
                </c:pt>
                <c:pt idx="26">
                  <c:v>26.51</c:v>
                </c:pt>
                <c:pt idx="27">
                  <c:v>27.43</c:v>
                </c:pt>
                <c:pt idx="28">
                  <c:v>28.48</c:v>
                </c:pt>
                <c:pt idx="29">
                  <c:v>27.89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02-4573-B5EE-740A83DDA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7728"/>
        <c:axId val="61911808"/>
      </c:lineChart>
      <c:dateAx>
        <c:axId val="6189772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9118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9118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977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JULHO</a:t>
            </a:r>
          </a:p>
        </c:rich>
      </c:tx>
      <c:layout>
        <c:manualLayout>
          <c:xMode val="edge"/>
          <c:yMode val="edge"/>
          <c:x val="0.2020206262096015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 (26)'!$J$2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894995377762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F1-4755-B7DD-26A684EA41A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(26)'!$I$3:$I$33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(26)'!$J$3:$J$33</c:f>
              <c:numCache>
                <c:formatCode>General</c:formatCode>
                <c:ptCount val="31"/>
                <c:pt idx="0">
                  <c:v>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</c:v>
                </c:pt>
                <c:pt idx="21">
                  <c:v>77.5</c:v>
                </c:pt>
                <c:pt idx="22">
                  <c:v>6.1</c:v>
                </c:pt>
                <c:pt idx="2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F1-4755-B7DD-26A684EA4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51904"/>
        <c:axId val="62038400"/>
      </c:barChart>
      <c:dateAx>
        <c:axId val="6185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384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3840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519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JULHO</a:t>
            </a:r>
          </a:p>
        </c:rich>
      </c:tx>
      <c:layout>
        <c:manualLayout>
          <c:xMode val="edge"/>
          <c:yMode val="edge"/>
          <c:x val="0.1283095723014257"/>
          <c:y val="3.9867087321155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'JUL (26)'!$K$2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394-47D1-AD23-6077D4DCB4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(26)'!$I$3:$I$33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(26)'!$K$3:$K$33</c:f>
              <c:numCache>
                <c:formatCode>General</c:formatCode>
                <c:ptCount val="31"/>
                <c:pt idx="0">
                  <c:v>12.78</c:v>
                </c:pt>
                <c:pt idx="1">
                  <c:v>11.95</c:v>
                </c:pt>
                <c:pt idx="2">
                  <c:v>13.5</c:v>
                </c:pt>
                <c:pt idx="3">
                  <c:v>13.46</c:v>
                </c:pt>
                <c:pt idx="4">
                  <c:v>14.27</c:v>
                </c:pt>
                <c:pt idx="5">
                  <c:v>12.4</c:v>
                </c:pt>
                <c:pt idx="6">
                  <c:v>7.24</c:v>
                </c:pt>
                <c:pt idx="7">
                  <c:v>3.39</c:v>
                </c:pt>
                <c:pt idx="8">
                  <c:v>3.36</c:v>
                </c:pt>
                <c:pt idx="9">
                  <c:v>8.98</c:v>
                </c:pt>
                <c:pt idx="10">
                  <c:v>11.43</c:v>
                </c:pt>
                <c:pt idx="11">
                  <c:v>10.32</c:v>
                </c:pt>
                <c:pt idx="12">
                  <c:v>5.07</c:v>
                </c:pt>
                <c:pt idx="13">
                  <c:v>4.55</c:v>
                </c:pt>
                <c:pt idx="14">
                  <c:v>4.32</c:v>
                </c:pt>
                <c:pt idx="15">
                  <c:v>5.25</c:v>
                </c:pt>
                <c:pt idx="16">
                  <c:v>8.9499999999999993</c:v>
                </c:pt>
                <c:pt idx="17">
                  <c:v>9.82</c:v>
                </c:pt>
                <c:pt idx="18">
                  <c:v>8.99</c:v>
                </c:pt>
                <c:pt idx="19">
                  <c:v>11.5</c:v>
                </c:pt>
                <c:pt idx="20">
                  <c:v>11.69</c:v>
                </c:pt>
                <c:pt idx="21">
                  <c:v>13.95</c:v>
                </c:pt>
                <c:pt idx="22">
                  <c:v>14.17</c:v>
                </c:pt>
                <c:pt idx="23">
                  <c:v>15.05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4-47D1-AD23-6077D4DCB4CD}"/>
            </c:ext>
          </c:extLst>
        </c:ser>
        <c:ser>
          <c:idx val="1"/>
          <c:order val="1"/>
          <c:tx>
            <c:strRef>
              <c:f>'JUL (26)'!$L$2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394-47D1-AD23-6077D4DCB4C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394-47D1-AD23-6077D4DCB4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(26)'!$I$3:$I$33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(26)'!$L$3:$L$33</c:f>
              <c:numCache>
                <c:formatCode>General</c:formatCode>
                <c:ptCount val="31"/>
                <c:pt idx="0">
                  <c:v>28.15</c:v>
                </c:pt>
                <c:pt idx="1">
                  <c:v>29.49</c:v>
                </c:pt>
                <c:pt idx="2">
                  <c:v>27.8</c:v>
                </c:pt>
                <c:pt idx="3">
                  <c:v>26.7</c:v>
                </c:pt>
                <c:pt idx="4">
                  <c:v>27.16</c:v>
                </c:pt>
                <c:pt idx="5">
                  <c:v>27.41</c:v>
                </c:pt>
                <c:pt idx="6">
                  <c:v>27.06</c:v>
                </c:pt>
                <c:pt idx="7">
                  <c:v>26.1</c:v>
                </c:pt>
                <c:pt idx="8">
                  <c:v>27.54</c:v>
                </c:pt>
                <c:pt idx="9">
                  <c:v>27.93</c:v>
                </c:pt>
                <c:pt idx="10">
                  <c:v>29.74</c:v>
                </c:pt>
                <c:pt idx="11">
                  <c:v>27.6</c:v>
                </c:pt>
                <c:pt idx="12">
                  <c:v>24.36</c:v>
                </c:pt>
                <c:pt idx="13">
                  <c:v>21.19</c:v>
                </c:pt>
                <c:pt idx="14">
                  <c:v>24.59</c:v>
                </c:pt>
                <c:pt idx="15">
                  <c:v>26.76</c:v>
                </c:pt>
                <c:pt idx="16">
                  <c:v>26.16</c:v>
                </c:pt>
                <c:pt idx="17">
                  <c:v>26.54</c:v>
                </c:pt>
                <c:pt idx="18">
                  <c:v>28</c:v>
                </c:pt>
                <c:pt idx="19">
                  <c:v>29.02</c:v>
                </c:pt>
                <c:pt idx="20">
                  <c:v>29.85</c:v>
                </c:pt>
                <c:pt idx="21">
                  <c:v>23.72</c:v>
                </c:pt>
                <c:pt idx="22">
                  <c:v>26.41</c:v>
                </c:pt>
                <c:pt idx="23">
                  <c:v>16.88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94-47D1-AD23-6077D4DCB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8496"/>
        <c:axId val="62060032"/>
      </c:lineChart>
      <c:dateAx>
        <c:axId val="6205849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600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600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584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AGOSTO</a:t>
            </a:r>
          </a:p>
        </c:rich>
      </c:tx>
      <c:layout>
        <c:manualLayout>
          <c:xMode val="edge"/>
          <c:yMode val="edge"/>
          <c:x val="0.17171759590657229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'AGO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91928002488426E-2"/>
                  <c:y val="4.3096809954034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6A-47C5-BF1C-8AD2D0B7FD3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(26)'!$H$3:$H$33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(26)'!$I$3:$I$33</c:f>
              <c:numCache>
                <c:formatCode>0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E36A-47C5-BF1C-8AD2D0B7F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31200"/>
        <c:axId val="62166144"/>
      </c:barChart>
      <c:dateAx>
        <c:axId val="6213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661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1661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3120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AGOSTO</a:t>
            </a:r>
          </a:p>
        </c:rich>
      </c:tx>
      <c:layout>
        <c:manualLayout>
          <c:xMode val="edge"/>
          <c:yMode val="edge"/>
          <c:x val="0.1283095723014257"/>
          <c:y val="4.1034315155050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'AGO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A55-45F2-9BF0-D4C677286AB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(26)'!$H$3:$H$33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(26)'!$J$3:$J$33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5-45F2-9BF0-D4C677286ABB}"/>
            </c:ext>
          </c:extLst>
        </c:ser>
        <c:ser>
          <c:idx val="1"/>
          <c:order val="1"/>
          <c:tx>
            <c:strRef>
              <c:f>'AGO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A55-45F2-9BF0-D4C677286AB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A55-45F2-9BF0-D4C677286AB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(26)'!$H$3:$H$33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(26)'!$K$3:$K$33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55-45F2-9BF0-D4C677286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27200"/>
        <c:axId val="62228736"/>
      </c:lineChart>
      <c:dateAx>
        <c:axId val="6222720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873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2873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720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SETEMBRO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'SET (26)'!$J$2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2.7945961888010485E-3"/>
                  <c:y val="-1.27098872072164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00-4E25-8ADB-8E19F1D911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(26)'!$I$3:$I$33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(26)'!$J$3:$J$33</c:f>
              <c:numCache>
                <c:formatCode>0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1C00-4E25-8ADB-8E19F1D9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75584"/>
        <c:axId val="62277504"/>
      </c:barChart>
      <c:dateAx>
        <c:axId val="6227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75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775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55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SETEMBRO</a:t>
            </a:r>
          </a:p>
        </c:rich>
      </c:tx>
      <c:layout>
        <c:manualLayout>
          <c:xMode val="edge"/>
          <c:yMode val="edge"/>
          <c:x val="0.14392396469789623"/>
          <c:y val="3.74147886686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646310474830294"/>
          <c:w val="0.85336048879837068"/>
          <c:h val="0.55782498214611964"/>
        </c:manualLayout>
      </c:layout>
      <c:lineChart>
        <c:grouping val="standard"/>
        <c:varyColors val="0"/>
        <c:ser>
          <c:idx val="0"/>
          <c:order val="0"/>
          <c:tx>
            <c:strRef>
              <c:f>'SET (26)'!$K$2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D93-4819-8CA0-E19D914E5BB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(26)'!$I$3:$I$33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(26)'!$K$3:$K$33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3-4819-8CA0-E19D914E5BB4}"/>
            </c:ext>
          </c:extLst>
        </c:ser>
        <c:ser>
          <c:idx val="1"/>
          <c:order val="1"/>
          <c:tx>
            <c:strRef>
              <c:f>'SET (26)'!$L$2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D93-4819-8CA0-E19D914E5BB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D93-4819-8CA0-E19D914E5BB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(26)'!$I$3:$I$33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(26)'!$L$3:$L$33</c:f>
              <c:numCache>
                <c:formatCode>0.0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93-4819-8CA0-E19D914E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9888"/>
        <c:axId val="62311424"/>
      </c:lineChart>
      <c:dateAx>
        <c:axId val="623098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114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3114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098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15938093945146"/>
          <c:w val="0.43788187372709092"/>
          <c:h val="8.16330889673273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OUTUBRO</a:t>
            </a:r>
          </a:p>
        </c:rich>
      </c:tx>
      <c:layout>
        <c:manualLayout>
          <c:xMode val="edge"/>
          <c:yMode val="edge"/>
          <c:x val="0.1575759696704578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3050629440161"/>
          <c:y val="0.16129057662956237"/>
          <c:w val="0.83434508038407973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 (26)'!$J$2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FB-4DE8-9A9C-F736B15B420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(26)'!$I$3:$I$33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(26)'!$J$3:$J$33</c:f>
              <c:numCache>
                <c:formatCode>0.00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E3FB-4DE8-9A9C-F736B15B4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63072"/>
        <c:axId val="62564992"/>
      </c:barChart>
      <c:dateAx>
        <c:axId val="6256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82836766616293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49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6499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307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868898963387745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TEMPERATURA MÁXIMA e MÍNIMA - JANEIRO-</a:t>
            </a:r>
          </a:p>
        </c:rich>
      </c:tx>
      <c:layout>
        <c:manualLayout>
          <c:xMode val="edge"/>
          <c:yMode val="edge"/>
          <c:x val="0.1283095723014257"/>
          <c:y val="3.7288019409945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84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'JAN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A8-48CB-A97A-A45EAAF32233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3A8-48CB-A97A-A45EAAF3223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(26)'!$H$3:$H$33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(26)'!$J$3:$J$33</c:f>
              <c:numCache>
                <c:formatCode>General</c:formatCode>
                <c:ptCount val="31"/>
                <c:pt idx="0">
                  <c:v>21.7</c:v>
                </c:pt>
                <c:pt idx="1">
                  <c:v>20.7</c:v>
                </c:pt>
                <c:pt idx="2">
                  <c:v>18.399999999999999</c:v>
                </c:pt>
                <c:pt idx="3">
                  <c:v>17.5</c:v>
                </c:pt>
                <c:pt idx="4">
                  <c:v>18.100000000000001</c:v>
                </c:pt>
                <c:pt idx="5">
                  <c:v>15.9</c:v>
                </c:pt>
                <c:pt idx="6">
                  <c:v>17.899999999999999</c:v>
                </c:pt>
                <c:pt idx="7">
                  <c:v>17.8</c:v>
                </c:pt>
                <c:pt idx="8">
                  <c:v>20.7</c:v>
                </c:pt>
                <c:pt idx="9">
                  <c:v>20.2</c:v>
                </c:pt>
                <c:pt idx="10">
                  <c:v>20</c:v>
                </c:pt>
                <c:pt idx="11">
                  <c:v>19.3</c:v>
                </c:pt>
                <c:pt idx="12">
                  <c:v>17.7</c:v>
                </c:pt>
                <c:pt idx="13">
                  <c:v>17.8</c:v>
                </c:pt>
                <c:pt idx="14">
                  <c:v>19.899999999999999</c:v>
                </c:pt>
                <c:pt idx="15">
                  <c:v>17.899999999999999</c:v>
                </c:pt>
                <c:pt idx="16">
                  <c:v>19.5</c:v>
                </c:pt>
                <c:pt idx="17">
                  <c:v>20.399999999999999</c:v>
                </c:pt>
                <c:pt idx="18">
                  <c:v>19.600000000000001</c:v>
                </c:pt>
                <c:pt idx="19">
                  <c:v>16.8</c:v>
                </c:pt>
                <c:pt idx="20">
                  <c:v>14.1</c:v>
                </c:pt>
                <c:pt idx="21">
                  <c:v>14</c:v>
                </c:pt>
                <c:pt idx="22">
                  <c:v>13</c:v>
                </c:pt>
                <c:pt idx="23">
                  <c:v>16</c:v>
                </c:pt>
                <c:pt idx="24">
                  <c:v>16.600000000000001</c:v>
                </c:pt>
                <c:pt idx="25">
                  <c:v>18</c:v>
                </c:pt>
                <c:pt idx="26">
                  <c:v>18.46</c:v>
                </c:pt>
                <c:pt idx="27">
                  <c:v>19.57</c:v>
                </c:pt>
                <c:pt idx="28">
                  <c:v>20.96</c:v>
                </c:pt>
                <c:pt idx="29">
                  <c:v>19.57</c:v>
                </c:pt>
                <c:pt idx="30">
                  <c:v>17.02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8-48CB-A97A-A45EAAF32233}"/>
            </c:ext>
          </c:extLst>
        </c:ser>
        <c:ser>
          <c:idx val="1"/>
          <c:order val="1"/>
          <c:tx>
            <c:strRef>
              <c:f>'JAN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3A8-48CB-A97A-A45EAAF3223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3A8-48CB-A97A-A45EAAF32233}"/>
                </c:ext>
              </c:extLst>
            </c:dLbl>
            <c:dLbl>
              <c:idx val="2"/>
              <c:layout>
                <c:manualLayout>
                  <c:x val="-1.7902935249183564E-2"/>
                  <c:y val="-3.9288238192533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A8-48CB-A97A-A45EAAF3223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(26)'!$H$3:$H$33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(26)'!$K$3:$K$33</c:f>
              <c:numCache>
                <c:formatCode>General</c:formatCode>
                <c:ptCount val="31"/>
                <c:pt idx="0">
                  <c:v>30.8</c:v>
                </c:pt>
                <c:pt idx="1">
                  <c:v>30.9</c:v>
                </c:pt>
                <c:pt idx="2">
                  <c:v>34.6</c:v>
                </c:pt>
                <c:pt idx="3">
                  <c:v>34.5</c:v>
                </c:pt>
                <c:pt idx="4">
                  <c:v>30</c:v>
                </c:pt>
                <c:pt idx="5">
                  <c:v>31.5</c:v>
                </c:pt>
                <c:pt idx="6">
                  <c:v>32.9</c:v>
                </c:pt>
                <c:pt idx="7">
                  <c:v>33.4</c:v>
                </c:pt>
                <c:pt idx="8">
                  <c:v>32.700000000000003</c:v>
                </c:pt>
                <c:pt idx="9">
                  <c:v>34</c:v>
                </c:pt>
                <c:pt idx="10">
                  <c:v>32</c:v>
                </c:pt>
                <c:pt idx="11">
                  <c:v>29.9</c:v>
                </c:pt>
                <c:pt idx="12">
                  <c:v>30.7</c:v>
                </c:pt>
                <c:pt idx="13">
                  <c:v>33.4</c:v>
                </c:pt>
                <c:pt idx="14">
                  <c:v>30.7</c:v>
                </c:pt>
                <c:pt idx="15">
                  <c:v>32.9</c:v>
                </c:pt>
                <c:pt idx="16">
                  <c:v>31.9</c:v>
                </c:pt>
                <c:pt idx="17">
                  <c:v>33</c:v>
                </c:pt>
                <c:pt idx="18">
                  <c:v>32.700000000000003</c:v>
                </c:pt>
                <c:pt idx="19">
                  <c:v>31</c:v>
                </c:pt>
                <c:pt idx="20">
                  <c:v>30.8</c:v>
                </c:pt>
                <c:pt idx="21">
                  <c:v>31.2</c:v>
                </c:pt>
                <c:pt idx="22">
                  <c:v>31.3</c:v>
                </c:pt>
                <c:pt idx="23">
                  <c:v>32.200000000000003</c:v>
                </c:pt>
                <c:pt idx="24">
                  <c:v>32.9</c:v>
                </c:pt>
                <c:pt idx="25">
                  <c:v>34.799999999999997</c:v>
                </c:pt>
                <c:pt idx="26">
                  <c:v>35.93</c:v>
                </c:pt>
                <c:pt idx="27">
                  <c:v>33.840000000000003</c:v>
                </c:pt>
                <c:pt idx="28">
                  <c:v>31.37</c:v>
                </c:pt>
                <c:pt idx="29">
                  <c:v>32.29</c:v>
                </c:pt>
                <c:pt idx="30">
                  <c:v>34.479999999999997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A8-48CB-A97A-A45EAAF3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42688"/>
        <c:axId val="61044224"/>
      </c:lineChart>
      <c:dateAx>
        <c:axId val="610426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42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0442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26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418"/>
          <c:w val="0.43788187372709092"/>
          <c:h val="8.1355809905205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OUTUBRO</a:t>
            </a:r>
          </a:p>
        </c:rich>
      </c:tx>
      <c:layout>
        <c:manualLayout>
          <c:xMode val="edge"/>
          <c:yMode val="edge"/>
          <c:x val="0.17718940936863545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'OUT (26)'!$K$2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4E2-494C-BF11-D33A87A6F05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(26)'!$I$3:$I$33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(26)'!$K$3:$K$33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2-494C-BF11-D33A87A6F05D}"/>
            </c:ext>
          </c:extLst>
        </c:ser>
        <c:ser>
          <c:idx val="1"/>
          <c:order val="1"/>
          <c:tx>
            <c:strRef>
              <c:f>'OUT (26)'!$L$2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4E2-494C-BF11-D33A87A6F05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4E2-494C-BF11-D33A87A6F05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(26)'!$I$3:$I$33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(26)'!$L$3:$L$33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2-494C-BF11-D33A87A6F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13760"/>
        <c:axId val="62640128"/>
      </c:lineChart>
      <c:dateAx>
        <c:axId val="626137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401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6401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137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NOVEMBRO</a:t>
            </a:r>
          </a:p>
        </c:rich>
      </c:tx>
      <c:layout>
        <c:manualLayout>
          <c:xMode val="edge"/>
          <c:yMode val="edge"/>
          <c:x val="0.14545477589949246"/>
          <c:y val="3.54837908774916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27025976614E-2"/>
          <c:y val="0.16129057662956237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74757923926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66-4B05-A3DD-9864C0D32D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(26)'!$H$3:$H$33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(26)'!$I$3:$I$33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A066-4B05-A3DD-9864C0D32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18784"/>
        <c:axId val="62520704"/>
      </c:barChart>
      <c:dateAx>
        <c:axId val="6251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299677329211"/>
              <c:y val="0.919356246009789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20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20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0920483531107E-2"/>
              <c:y val="0.338710363907218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187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08833050801E-2"/>
          <c:y val="0.91290451869192024"/>
          <c:w val="0.21818216384923741"/>
          <c:h val="7.096758175498364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NOVEMBRO</a:t>
            </a:r>
          </a:p>
        </c:rich>
      </c:tx>
      <c:layout>
        <c:manualLayout>
          <c:xMode val="edge"/>
          <c:yMode val="edge"/>
          <c:x val="0.1563584005440628"/>
          <c:y val="3.6544911052785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'NOV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5E2-408A-B3E9-F7E3D8A19E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(26)'!$H$3:$H$33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(26)'!$J$3:$J$33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2-408A-B3E9-F7E3D8A19E05}"/>
            </c:ext>
          </c:extLst>
        </c:ser>
        <c:ser>
          <c:idx val="1"/>
          <c:order val="1"/>
          <c:tx>
            <c:strRef>
              <c:f>'NOV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5E2-408A-B3E9-F7E3D8A19E0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5E2-408A-B3E9-F7E3D8A19E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(26)'!$H$3:$H$33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(26)'!$K$3:$K$33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E2-408A-B3E9-F7E3D8A19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84160"/>
        <c:axId val="62714624"/>
      </c:lineChart>
      <c:dateAx>
        <c:axId val="626841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7146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7146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841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19878436238E-2"/>
          <c:y val="0.89368912219305963"/>
          <c:w val="0.43788177287555946"/>
          <c:h val="7.97342519685042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DEZEMBRO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02905697394267E-2"/>
          <c:y val="0.1612907210128145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'DEZ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926879942244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16-464F-AA92-37AFC25893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(26)'!$H$3:$H$33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(26)'!$I$3:$I$33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7016-464F-AA92-37AFC258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4336"/>
        <c:axId val="66744704"/>
      </c:barChart>
      <c:dateAx>
        <c:axId val="6673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30706010232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44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6744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3433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DEZEMBRO</a:t>
            </a:r>
          </a:p>
        </c:rich>
      </c:tx>
      <c:layout>
        <c:manualLayout>
          <c:xMode val="edge"/>
          <c:yMode val="edge"/>
          <c:x val="0.195519348268839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'DEZ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2D-436D-9796-904CD88E955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(26)'!$H$3:$H$33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(26)'!$J$3:$J$33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D-436D-9796-904CD88E9557}"/>
            </c:ext>
          </c:extLst>
        </c:ser>
        <c:ser>
          <c:idx val="1"/>
          <c:order val="1"/>
          <c:tx>
            <c:strRef>
              <c:f>'DEZ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92D-436D-9796-904CD88E955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92D-436D-9796-904CD88E955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(26)'!$H$3:$H$33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(26)'!$K$3:$K$33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D-436D-9796-904CD88E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69504"/>
        <c:axId val="62871040"/>
      </c:lineChart>
      <c:dateAx>
        <c:axId val="628695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710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8710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695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4545475754924594"/>
          <c:y val="3.7542583039189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53583617747441"/>
          <c:w val="0.83434508038407973"/>
          <c:h val="0.57337883959044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'FEV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A49-417A-8AC4-25AA89E629CF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A49-417A-8AC4-25AA89E629CF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(26)'!$H$3:$H$33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(26)'!$I$3:$I$33</c:f>
              <c:numCache>
                <c:formatCode>0.00</c:formatCode>
                <c:ptCount val="31"/>
                <c:pt idx="0">
                  <c:v>2</c:v>
                </c:pt>
                <c:pt idx="1">
                  <c:v>0</c:v>
                </c:pt>
                <c:pt idx="2">
                  <c:v>5.4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4.2</c:v>
                </c:pt>
                <c:pt idx="12">
                  <c:v>12.8</c:v>
                </c:pt>
                <c:pt idx="13">
                  <c:v>0</c:v>
                </c:pt>
                <c:pt idx="14">
                  <c:v>0.3</c:v>
                </c:pt>
                <c:pt idx="15">
                  <c:v>0</c:v>
                </c:pt>
                <c:pt idx="16">
                  <c:v>3.6</c:v>
                </c:pt>
                <c:pt idx="17">
                  <c:v>0</c:v>
                </c:pt>
                <c:pt idx="18">
                  <c:v>0.6</c:v>
                </c:pt>
                <c:pt idx="19">
                  <c:v>0</c:v>
                </c:pt>
                <c:pt idx="20">
                  <c:v>8.8000000000000007</c:v>
                </c:pt>
                <c:pt idx="21">
                  <c:v>0</c:v>
                </c:pt>
                <c:pt idx="22">
                  <c:v>16.7</c:v>
                </c:pt>
                <c:pt idx="23">
                  <c:v>32.1</c:v>
                </c:pt>
                <c:pt idx="24">
                  <c:v>3</c:v>
                </c:pt>
                <c:pt idx="25">
                  <c:v>20.6</c:v>
                </c:pt>
                <c:pt idx="26">
                  <c:v>4.8</c:v>
                </c:pt>
                <c:pt idx="27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49-417A-8AC4-25AA89E6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68640"/>
        <c:axId val="61170816"/>
      </c:barChart>
      <c:dateAx>
        <c:axId val="611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07849760159290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7081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17081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39933025613177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686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0443696262105056"/>
          <c:w val="0.21818224237121894"/>
          <c:h val="7.50851660783781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FEVEREIRO</a:t>
            </a:r>
          </a:p>
        </c:rich>
      </c:tx>
      <c:layout>
        <c:manualLayout>
          <c:xMode val="edge"/>
          <c:yMode val="edge"/>
          <c:x val="0.12491513917175832"/>
          <c:y val="3.7931097773617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862068965517243"/>
          <c:w val="0.85336048879837068"/>
          <c:h val="0.5517241379310347"/>
        </c:manualLayout>
      </c:layout>
      <c:lineChart>
        <c:grouping val="standard"/>
        <c:varyColors val="0"/>
        <c:ser>
          <c:idx val="0"/>
          <c:order val="0"/>
          <c:tx>
            <c:strRef>
              <c:f>'FEV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C99-4E28-9E29-AD24A88C690B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(26)'!$H$3:$H$33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(26)'!$J$3:$J$33</c:f>
              <c:numCache>
                <c:formatCode>0.00</c:formatCode>
                <c:ptCount val="31"/>
                <c:pt idx="0">
                  <c:v>19.190000000000001</c:v>
                </c:pt>
                <c:pt idx="1">
                  <c:v>19.89</c:v>
                </c:pt>
                <c:pt idx="2">
                  <c:v>20.64</c:v>
                </c:pt>
                <c:pt idx="3">
                  <c:v>20.32</c:v>
                </c:pt>
                <c:pt idx="4">
                  <c:v>19.34</c:v>
                </c:pt>
                <c:pt idx="5">
                  <c:v>20.18</c:v>
                </c:pt>
                <c:pt idx="6">
                  <c:v>18.2</c:v>
                </c:pt>
                <c:pt idx="7">
                  <c:v>20.27</c:v>
                </c:pt>
                <c:pt idx="8">
                  <c:v>17.68</c:v>
                </c:pt>
                <c:pt idx="9">
                  <c:v>18.39</c:v>
                </c:pt>
                <c:pt idx="10">
                  <c:v>21.95</c:v>
                </c:pt>
                <c:pt idx="11">
                  <c:v>22.32</c:v>
                </c:pt>
                <c:pt idx="12">
                  <c:v>20.81</c:v>
                </c:pt>
                <c:pt idx="13">
                  <c:v>18.29</c:v>
                </c:pt>
                <c:pt idx="14">
                  <c:v>20.420000000000002</c:v>
                </c:pt>
                <c:pt idx="15">
                  <c:v>19.489999999999998</c:v>
                </c:pt>
                <c:pt idx="16">
                  <c:v>20.39</c:v>
                </c:pt>
                <c:pt idx="17">
                  <c:v>20.45</c:v>
                </c:pt>
                <c:pt idx="18">
                  <c:v>19.11</c:v>
                </c:pt>
                <c:pt idx="19">
                  <c:v>21.08</c:v>
                </c:pt>
                <c:pt idx="20">
                  <c:v>20.29</c:v>
                </c:pt>
                <c:pt idx="21">
                  <c:v>21.23</c:v>
                </c:pt>
                <c:pt idx="22">
                  <c:v>20.97</c:v>
                </c:pt>
                <c:pt idx="23">
                  <c:v>20.81</c:v>
                </c:pt>
                <c:pt idx="24">
                  <c:v>20.82</c:v>
                </c:pt>
                <c:pt idx="25">
                  <c:v>19.190000000000001</c:v>
                </c:pt>
                <c:pt idx="26">
                  <c:v>18.100000000000001</c:v>
                </c:pt>
                <c:pt idx="27">
                  <c:v>17.37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99-4E28-9E29-AD24A88C690B}"/>
            </c:ext>
          </c:extLst>
        </c:ser>
        <c:ser>
          <c:idx val="1"/>
          <c:order val="1"/>
          <c:tx>
            <c:strRef>
              <c:f>'FEV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C99-4E28-9E29-AD24A88C690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C99-4E28-9E29-AD24A88C690B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(26)'!$H$3:$H$33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(26)'!$K$3:$K$33</c:f>
              <c:numCache>
                <c:formatCode>0.00</c:formatCode>
                <c:ptCount val="31"/>
                <c:pt idx="0">
                  <c:v>32.17</c:v>
                </c:pt>
                <c:pt idx="1">
                  <c:v>31.28</c:v>
                </c:pt>
                <c:pt idx="2">
                  <c:v>29.79</c:v>
                </c:pt>
                <c:pt idx="3">
                  <c:v>32.119999999999997</c:v>
                </c:pt>
                <c:pt idx="4">
                  <c:v>35.03</c:v>
                </c:pt>
                <c:pt idx="5">
                  <c:v>36.119999999999997</c:v>
                </c:pt>
                <c:pt idx="6">
                  <c:v>36.18</c:v>
                </c:pt>
                <c:pt idx="7">
                  <c:v>33.020000000000003</c:v>
                </c:pt>
                <c:pt idx="8">
                  <c:v>33.71</c:v>
                </c:pt>
                <c:pt idx="9">
                  <c:v>32.68</c:v>
                </c:pt>
                <c:pt idx="10">
                  <c:v>33.68</c:v>
                </c:pt>
                <c:pt idx="11">
                  <c:v>30.72</c:v>
                </c:pt>
                <c:pt idx="12">
                  <c:v>28.73</c:v>
                </c:pt>
                <c:pt idx="13">
                  <c:v>34.14</c:v>
                </c:pt>
                <c:pt idx="14">
                  <c:v>34.69</c:v>
                </c:pt>
                <c:pt idx="15">
                  <c:v>36.1</c:v>
                </c:pt>
                <c:pt idx="16">
                  <c:v>37.130000000000003</c:v>
                </c:pt>
                <c:pt idx="17">
                  <c:v>38.03</c:v>
                </c:pt>
                <c:pt idx="18">
                  <c:v>37.31</c:v>
                </c:pt>
                <c:pt idx="19">
                  <c:v>35.520000000000003</c:v>
                </c:pt>
                <c:pt idx="20">
                  <c:v>34.96</c:v>
                </c:pt>
                <c:pt idx="21">
                  <c:v>29.39</c:v>
                </c:pt>
                <c:pt idx="22">
                  <c:v>29.64</c:v>
                </c:pt>
                <c:pt idx="23">
                  <c:v>32.630000000000003</c:v>
                </c:pt>
                <c:pt idx="24">
                  <c:v>32.590000000000003</c:v>
                </c:pt>
                <c:pt idx="25">
                  <c:v>33.840000000000003</c:v>
                </c:pt>
                <c:pt idx="26">
                  <c:v>32.68</c:v>
                </c:pt>
                <c:pt idx="27">
                  <c:v>33.17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99-4E28-9E29-AD24A88C6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97088"/>
        <c:axId val="61201408"/>
      </c:lineChart>
      <c:dateAx>
        <c:axId val="610970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014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2014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970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965512178110606"/>
          <c:w val="0.43788187372709092"/>
          <c:h val="8.27586586641704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MARÇO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5679442508710931"/>
          <c:w val="0.84646631641871162"/>
          <c:h val="0.56445993031359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9-44E9-9BDB-57FBC6734D17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(26)'!$H$3:$H$33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(26)'!$I$3:$I$33</c:f>
              <c:numCache>
                <c:formatCode>0.00</c:formatCode>
                <c:ptCount val="31"/>
                <c:pt idx="0">
                  <c:v>0</c:v>
                </c:pt>
                <c:pt idx="1">
                  <c:v>5.6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</c:v>
                </c:pt>
                <c:pt idx="6">
                  <c:v>13.7</c:v>
                </c:pt>
                <c:pt idx="7">
                  <c:v>45.2</c:v>
                </c:pt>
                <c:pt idx="8">
                  <c:v>68.099999999999994</c:v>
                </c:pt>
                <c:pt idx="9">
                  <c:v>25</c:v>
                </c:pt>
                <c:pt idx="10">
                  <c:v>2.4</c:v>
                </c:pt>
                <c:pt idx="11">
                  <c:v>0.4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</c:v>
                </c:pt>
                <c:pt idx="17">
                  <c:v>5.3</c:v>
                </c:pt>
                <c:pt idx="18">
                  <c:v>0</c:v>
                </c:pt>
                <c:pt idx="19">
                  <c:v>11.6</c:v>
                </c:pt>
                <c:pt idx="20">
                  <c:v>0</c:v>
                </c:pt>
                <c:pt idx="21">
                  <c:v>0</c:v>
                </c:pt>
                <c:pt idx="22">
                  <c:v>1.5</c:v>
                </c:pt>
                <c:pt idx="23">
                  <c:v>4.5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49-44E9-9BDB-57FBC6734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13024"/>
        <c:axId val="61314944"/>
      </c:barChart>
      <c:dateAx>
        <c:axId val="6131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49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149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2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302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</a:t>
            </a:r>
            <a:r>
              <a:rPr lang="en-US" sz="1050" baseline="0"/>
              <a:t> MARÇO</a:t>
            </a:r>
            <a:endParaRPr lang="en-US" sz="1050"/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483"/>
        </c:manualLayout>
      </c:layout>
      <c:lineChart>
        <c:grouping val="standard"/>
        <c:varyColors val="0"/>
        <c:ser>
          <c:idx val="0"/>
          <c:order val="0"/>
          <c:tx>
            <c:strRef>
              <c:f>'MAR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1A-4D3C-9948-CD8F9E06B8CD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(26)'!$H$3:$H$33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(26)'!$J$3:$J$33</c:f>
              <c:numCache>
                <c:formatCode>General</c:formatCode>
                <c:ptCount val="31"/>
                <c:pt idx="0">
                  <c:v>16.489999999999998</c:v>
                </c:pt>
                <c:pt idx="1">
                  <c:v>15.83</c:v>
                </c:pt>
                <c:pt idx="2">
                  <c:v>16.579999999999998</c:v>
                </c:pt>
                <c:pt idx="3">
                  <c:v>18.489999999999998</c:v>
                </c:pt>
                <c:pt idx="4">
                  <c:v>18.100000000000001</c:v>
                </c:pt>
                <c:pt idx="5">
                  <c:v>17.420000000000002</c:v>
                </c:pt>
                <c:pt idx="6">
                  <c:v>19.39</c:v>
                </c:pt>
                <c:pt idx="7">
                  <c:v>21.19</c:v>
                </c:pt>
                <c:pt idx="8">
                  <c:v>20.41</c:v>
                </c:pt>
                <c:pt idx="9">
                  <c:v>18.75</c:v>
                </c:pt>
                <c:pt idx="10">
                  <c:v>19.87</c:v>
                </c:pt>
                <c:pt idx="11">
                  <c:v>18.38</c:v>
                </c:pt>
                <c:pt idx="12">
                  <c:v>15.82</c:v>
                </c:pt>
                <c:pt idx="13">
                  <c:v>17.14</c:v>
                </c:pt>
                <c:pt idx="14">
                  <c:v>18.440000000000001</c:v>
                </c:pt>
                <c:pt idx="15">
                  <c:v>17.649999999999999</c:v>
                </c:pt>
                <c:pt idx="16">
                  <c:v>17.920000000000002</c:v>
                </c:pt>
                <c:pt idx="17">
                  <c:v>19.91</c:v>
                </c:pt>
                <c:pt idx="18">
                  <c:v>20.84</c:v>
                </c:pt>
                <c:pt idx="19">
                  <c:v>22.16</c:v>
                </c:pt>
                <c:pt idx="20">
                  <c:v>21.13</c:v>
                </c:pt>
                <c:pt idx="21">
                  <c:v>21.8</c:v>
                </c:pt>
                <c:pt idx="22">
                  <c:v>21.11</c:v>
                </c:pt>
                <c:pt idx="23">
                  <c:v>22.27</c:v>
                </c:pt>
                <c:pt idx="24">
                  <c:v>20.68</c:v>
                </c:pt>
                <c:pt idx="25">
                  <c:v>19.75</c:v>
                </c:pt>
                <c:pt idx="26">
                  <c:v>19.78</c:v>
                </c:pt>
                <c:pt idx="27">
                  <c:v>19.71</c:v>
                </c:pt>
                <c:pt idx="28">
                  <c:v>17.11</c:v>
                </c:pt>
                <c:pt idx="29">
                  <c:v>17.62</c:v>
                </c:pt>
                <c:pt idx="30">
                  <c:v>18.32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A-4D3C-9948-CD8F9E06B8CD}"/>
            </c:ext>
          </c:extLst>
        </c:ser>
        <c:ser>
          <c:idx val="1"/>
          <c:order val="1"/>
          <c:tx>
            <c:strRef>
              <c:f>'MAR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1A-4D3C-9948-CD8F9E06B8C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1A-4D3C-9948-CD8F9E06B8CD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(26)'!$H$3:$H$33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(26)'!$K$3:$K$33</c:f>
              <c:numCache>
                <c:formatCode>0.00</c:formatCode>
                <c:ptCount val="31"/>
                <c:pt idx="0">
                  <c:v>32.869999999999997</c:v>
                </c:pt>
                <c:pt idx="1">
                  <c:v>32.61</c:v>
                </c:pt>
                <c:pt idx="2">
                  <c:v>34.700000000000003</c:v>
                </c:pt>
                <c:pt idx="3">
                  <c:v>35.81</c:v>
                </c:pt>
                <c:pt idx="4">
                  <c:v>36</c:v>
                </c:pt>
                <c:pt idx="5">
                  <c:v>36.380000000000003</c:v>
                </c:pt>
                <c:pt idx="6">
                  <c:v>34.04</c:v>
                </c:pt>
                <c:pt idx="7">
                  <c:v>33.979999999999997</c:v>
                </c:pt>
                <c:pt idx="8">
                  <c:v>23.17</c:v>
                </c:pt>
                <c:pt idx="9">
                  <c:v>23.02</c:v>
                </c:pt>
                <c:pt idx="10">
                  <c:v>25.58</c:v>
                </c:pt>
                <c:pt idx="11">
                  <c:v>30.92</c:v>
                </c:pt>
                <c:pt idx="12">
                  <c:v>34.03</c:v>
                </c:pt>
                <c:pt idx="13">
                  <c:v>34.54</c:v>
                </c:pt>
                <c:pt idx="14">
                  <c:v>35.4</c:v>
                </c:pt>
                <c:pt idx="15">
                  <c:v>35.43</c:v>
                </c:pt>
                <c:pt idx="16">
                  <c:v>34.130000000000003</c:v>
                </c:pt>
                <c:pt idx="17">
                  <c:v>33.700000000000003</c:v>
                </c:pt>
                <c:pt idx="18">
                  <c:v>34.119999999999997</c:v>
                </c:pt>
                <c:pt idx="19">
                  <c:v>34.909999999999997</c:v>
                </c:pt>
                <c:pt idx="20">
                  <c:v>33.99</c:v>
                </c:pt>
                <c:pt idx="21">
                  <c:v>33.89</c:v>
                </c:pt>
                <c:pt idx="22">
                  <c:v>34.700000000000003</c:v>
                </c:pt>
                <c:pt idx="23">
                  <c:v>34.1</c:v>
                </c:pt>
                <c:pt idx="24">
                  <c:v>32.35</c:v>
                </c:pt>
                <c:pt idx="25">
                  <c:v>31.67</c:v>
                </c:pt>
                <c:pt idx="26">
                  <c:v>33.71</c:v>
                </c:pt>
                <c:pt idx="27">
                  <c:v>35.32</c:v>
                </c:pt>
                <c:pt idx="28">
                  <c:v>35.909999999999997</c:v>
                </c:pt>
                <c:pt idx="29">
                  <c:v>36.83</c:v>
                </c:pt>
                <c:pt idx="30">
                  <c:v>32.380000000000003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1A-4D3C-9948-CD8F9E06B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55520"/>
        <c:axId val="61357056"/>
      </c:lineChart>
      <c:dateAx>
        <c:axId val="6135552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705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570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552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9092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9"/>
          <c:y val="0.15679442508710881"/>
          <c:w val="0.84646631641871162"/>
          <c:h val="0.56445993031359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E5-41EC-A291-333FB34A96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(26)'!$H$3:$H$33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(26)'!$I$3:$I$33</c:f>
              <c:numCache>
                <c:formatCode>General</c:formatCode>
                <c:ptCount val="31"/>
                <c:pt idx="0">
                  <c:v>12.2</c:v>
                </c:pt>
                <c:pt idx="1">
                  <c:v>0</c:v>
                </c:pt>
                <c:pt idx="2">
                  <c:v>21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23.5</c:v>
                </c:pt>
                <c:pt idx="7">
                  <c:v>1.9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1.7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109.9</c:v>
                </c:pt>
                <c:pt idx="27">
                  <c:v>0</c:v>
                </c:pt>
                <c:pt idx="28">
                  <c:v>27.3</c:v>
                </c:pt>
                <c:pt idx="2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E5-41EC-A291-333FB34A9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09792"/>
        <c:axId val="103811712"/>
      </c:barChart>
      <c:dateAx>
        <c:axId val="10380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203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117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81171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0979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ABRIL</a:t>
            </a:r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261"/>
        </c:manualLayout>
      </c:layout>
      <c:lineChart>
        <c:grouping val="standard"/>
        <c:varyColors val="0"/>
        <c:ser>
          <c:idx val="0"/>
          <c:order val="0"/>
          <c:tx>
            <c:strRef>
              <c:f>'ABR (26)'!$J$2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4C2-4BFF-B0EA-4CD7478558B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(26)'!$H$3:$H$33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(26)'!$J$3:$J$33</c:f>
              <c:numCache>
                <c:formatCode>General</c:formatCode>
                <c:ptCount val="31"/>
                <c:pt idx="0">
                  <c:v>17.66</c:v>
                </c:pt>
                <c:pt idx="1">
                  <c:v>17.89</c:v>
                </c:pt>
                <c:pt idx="2">
                  <c:v>17.52</c:v>
                </c:pt>
                <c:pt idx="3">
                  <c:v>18.149999999999999</c:v>
                </c:pt>
                <c:pt idx="4">
                  <c:v>17.98</c:v>
                </c:pt>
                <c:pt idx="5">
                  <c:v>19.510000000000002</c:v>
                </c:pt>
                <c:pt idx="6">
                  <c:v>20.58</c:v>
                </c:pt>
                <c:pt idx="7">
                  <c:v>19.37</c:v>
                </c:pt>
                <c:pt idx="8">
                  <c:v>17.920000000000002</c:v>
                </c:pt>
                <c:pt idx="9">
                  <c:v>17.329999999999998</c:v>
                </c:pt>
                <c:pt idx="10">
                  <c:v>18.3</c:v>
                </c:pt>
                <c:pt idx="11">
                  <c:v>14.93</c:v>
                </c:pt>
                <c:pt idx="12">
                  <c:v>18.73</c:v>
                </c:pt>
                <c:pt idx="13">
                  <c:v>15.51</c:v>
                </c:pt>
                <c:pt idx="14">
                  <c:v>16.07</c:v>
                </c:pt>
                <c:pt idx="15">
                  <c:v>17.010000000000002</c:v>
                </c:pt>
                <c:pt idx="16">
                  <c:v>16.59</c:v>
                </c:pt>
                <c:pt idx="17">
                  <c:v>18.440000000000001</c:v>
                </c:pt>
                <c:pt idx="18">
                  <c:v>15.39</c:v>
                </c:pt>
                <c:pt idx="19">
                  <c:v>15.36</c:v>
                </c:pt>
                <c:pt idx="20">
                  <c:v>15.17</c:v>
                </c:pt>
                <c:pt idx="21">
                  <c:v>13.19</c:v>
                </c:pt>
                <c:pt idx="22">
                  <c:v>12.47</c:v>
                </c:pt>
                <c:pt idx="23">
                  <c:v>12.12</c:v>
                </c:pt>
                <c:pt idx="24">
                  <c:v>15.34</c:v>
                </c:pt>
                <c:pt idx="25">
                  <c:v>16.43</c:v>
                </c:pt>
                <c:pt idx="26">
                  <c:v>19.14</c:v>
                </c:pt>
                <c:pt idx="27">
                  <c:v>19.260000000000002</c:v>
                </c:pt>
                <c:pt idx="28">
                  <c:v>19.13</c:v>
                </c:pt>
                <c:pt idx="29">
                  <c:v>18.39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C2-4BFF-B0EA-4CD7478558B0}"/>
            </c:ext>
          </c:extLst>
        </c:ser>
        <c:ser>
          <c:idx val="1"/>
          <c:order val="1"/>
          <c:tx>
            <c:strRef>
              <c:f>'ABR (26)'!$K$2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4C2-4BFF-B0EA-4CD7478558B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4C2-4BFF-B0EA-4CD7478558B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(26)'!$H$3:$H$33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(26)'!$K$3:$K$33</c:f>
              <c:numCache>
                <c:formatCode>General</c:formatCode>
                <c:ptCount val="31"/>
                <c:pt idx="0">
                  <c:v>25.13</c:v>
                </c:pt>
                <c:pt idx="1">
                  <c:v>32.39</c:v>
                </c:pt>
                <c:pt idx="2">
                  <c:v>30.98</c:v>
                </c:pt>
                <c:pt idx="3">
                  <c:v>33.96</c:v>
                </c:pt>
                <c:pt idx="4">
                  <c:v>34.64</c:v>
                </c:pt>
                <c:pt idx="5">
                  <c:v>33.090000000000003</c:v>
                </c:pt>
                <c:pt idx="6">
                  <c:v>31.49</c:v>
                </c:pt>
                <c:pt idx="7">
                  <c:v>28.1</c:v>
                </c:pt>
                <c:pt idx="8">
                  <c:v>29.65</c:v>
                </c:pt>
                <c:pt idx="9">
                  <c:v>29.56</c:v>
                </c:pt>
                <c:pt idx="10">
                  <c:v>29.04</c:v>
                </c:pt>
                <c:pt idx="11">
                  <c:v>29.59</c:v>
                </c:pt>
                <c:pt idx="12">
                  <c:v>28.91</c:v>
                </c:pt>
                <c:pt idx="13">
                  <c:v>30.42</c:v>
                </c:pt>
                <c:pt idx="14">
                  <c:v>30.64</c:v>
                </c:pt>
                <c:pt idx="15">
                  <c:v>30.92</c:v>
                </c:pt>
                <c:pt idx="16">
                  <c:v>32.57</c:v>
                </c:pt>
                <c:pt idx="17">
                  <c:v>34.200000000000003</c:v>
                </c:pt>
                <c:pt idx="18">
                  <c:v>33.799999999999997</c:v>
                </c:pt>
                <c:pt idx="19">
                  <c:v>31.12</c:v>
                </c:pt>
                <c:pt idx="20">
                  <c:v>30.47</c:v>
                </c:pt>
                <c:pt idx="21">
                  <c:v>32.340000000000003</c:v>
                </c:pt>
                <c:pt idx="22">
                  <c:v>31.59</c:v>
                </c:pt>
                <c:pt idx="23">
                  <c:v>32.33</c:v>
                </c:pt>
                <c:pt idx="24">
                  <c:v>34.130000000000003</c:v>
                </c:pt>
                <c:pt idx="25">
                  <c:v>32.94</c:v>
                </c:pt>
                <c:pt idx="26">
                  <c:v>24.09</c:v>
                </c:pt>
                <c:pt idx="27">
                  <c:v>24.58</c:v>
                </c:pt>
                <c:pt idx="28">
                  <c:v>27.26</c:v>
                </c:pt>
                <c:pt idx="29">
                  <c:v>29.61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C2-4BFF-B0EA-4CD74785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48192"/>
        <c:axId val="103944192"/>
      </c:lineChart>
      <c:dateAx>
        <c:axId val="1038481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9441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0394419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38481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8959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167" r="0.75000000000000167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MAIO</a:t>
            </a:r>
          </a:p>
        </c:rich>
      </c:tx>
      <c:layout>
        <c:manualLayout>
          <c:xMode val="edge"/>
          <c:yMode val="edge"/>
          <c:x val="0.19798022216919894"/>
          <c:y val="3.2258164450755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'MAI (26)'!$I$2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82A-4B39-AAF1-7DBF35774D0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(26)'!$H$3:$H$33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(26)'!$I$3:$I$33</c:f>
              <c:numCache>
                <c:formatCode>General</c:formatCode>
                <c:ptCount val="31"/>
                <c:pt idx="0">
                  <c:v>0</c:v>
                </c:pt>
                <c:pt idx="1">
                  <c:v>0.3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</c:v>
                </c:pt>
                <c:pt idx="6">
                  <c:v>0</c:v>
                </c:pt>
                <c:pt idx="7">
                  <c:v>10.8</c:v>
                </c:pt>
                <c:pt idx="8">
                  <c:v>95.2</c:v>
                </c:pt>
                <c:pt idx="9">
                  <c:v>6.7</c:v>
                </c:pt>
                <c:pt idx="10">
                  <c:v>0.3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36.299999999999997</c:v>
                </c:pt>
                <c:pt idx="15">
                  <c:v>13.2</c:v>
                </c:pt>
                <c:pt idx="16">
                  <c:v>67.8</c:v>
                </c:pt>
                <c:pt idx="17">
                  <c:v>0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5.2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2A-4B39-AAF1-7DBF35774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94720"/>
        <c:axId val="61696640"/>
      </c:barChart>
      <c:dateAx>
        <c:axId val="6169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60823544595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66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96640"/>
        <c:scaling>
          <c:orientation val="minMax"/>
          <c:max val="9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6979045656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472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828494922983206E-2"/>
          <c:y val="0.91290460823544595"/>
          <c:w val="0.21818224237121894"/>
          <c:h val="7.0967686416247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6</xdr:col>
      <xdr:colOff>228600</xdr:colOff>
      <xdr:row>16</xdr:row>
      <xdr:rowOff>133350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C5A6D6FA-16B6-4AB4-B372-5385E1587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142875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1BEE9B9D-A1BD-40C2-8219-8FE8DD1C7C4A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6</xdr:col>
      <xdr:colOff>247650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C92B95-3A12-4A8F-B150-DA1EB2E2E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EE0288E-FD0F-4E98-83D3-5AE4B8BA23C3}"/>
            </a:ext>
            <a:ext uri="{147F2762-F138-4A5C-976F-8EAC2B608ADB}">
              <a16:predDERef xmlns:a16="http://schemas.microsoft.com/office/drawing/2014/main" pred="{292FC744-CCE9-43E7-82F4-2A801D7C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247650</xdr:colOff>
      <xdr:row>16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F26AAA-AE29-4F4C-9A53-EBD38BFDD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18</xdr:row>
      <xdr:rowOff>76200</xdr:rowOff>
    </xdr:from>
    <xdr:to>
      <xdr:col>6</xdr:col>
      <xdr:colOff>285750</xdr:colOff>
      <xdr:row>33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E2BF666-4C6B-47C6-ACDE-C1AE7EB7673F}"/>
            </a:ext>
            <a:ext uri="{147F2762-F138-4A5C-976F-8EAC2B608ADB}">
              <a16:predDERef xmlns:a16="http://schemas.microsoft.com/office/drawing/2014/main" pred="{6B59B778-1E5D-496A-9112-B2BE66CA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-2381</xdr:colOff>
      <xdr:row>0</xdr:row>
      <xdr:rowOff>-2382</xdr:rowOff>
    </xdr:from>
    <xdr:to>
      <xdr:col>6</xdr:col>
      <xdr:colOff>140494</xdr:colOff>
      <xdr:row>16</xdr:row>
      <xdr:rowOff>54768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DD9A5C-7F70-4A91-BAC1-B3ACA4DC0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-4762</xdr:colOff>
      <xdr:row>18</xdr:row>
      <xdr:rowOff>7144</xdr:rowOff>
    </xdr:from>
    <xdr:to>
      <xdr:col>6</xdr:col>
      <xdr:colOff>100013</xdr:colOff>
      <xdr:row>33</xdr:row>
      <xdr:rowOff>159544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A4A3D87-FE7C-4F25-9EB9-AA1728275C8C}"/>
            </a:ext>
            <a:ext uri="{147F2762-F138-4A5C-976F-8EAC2B608ADB}">
              <a16:predDERef xmlns:a16="http://schemas.microsoft.com/office/drawing/2014/main" pred="{27843A07-9615-4C31-A00E-FD51BD2F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6</xdr:col>
      <xdr:colOff>228600</xdr:colOff>
      <xdr:row>16</xdr:row>
      <xdr:rowOff>123825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C846EBCD-5DF4-4AB9-AA4D-7C663F5B5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18</xdr:row>
      <xdr:rowOff>57150</xdr:rowOff>
    </xdr:from>
    <xdr:to>
      <xdr:col>6</xdr:col>
      <xdr:colOff>190500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ABFE1B2F-DF42-4F25-85B5-E34C11326948}"/>
            </a:ext>
            <a:ext uri="{147F2762-F138-4A5C-976F-8EAC2B608ADB}">
              <a16:predDERef xmlns:a16="http://schemas.microsoft.com/office/drawing/2014/main" pre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6B8B0FEA-ACC4-4B29-ADED-E6E10615D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1B88595A-4E40-4139-9B61-39109AEDFBCE}"/>
            </a:ext>
            <a:ext uri="{147F2762-F138-4A5C-976F-8EAC2B608ADB}">
              <a16:predDERef xmlns:a16="http://schemas.microsoft.com/office/drawing/2014/main" pred="{94DD3E59-C886-4B31-9997-3CEF388A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33326955-C813-450F-9230-870246648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67AAA9D4-E344-425E-9EED-8126630BED22}"/>
            </a:ext>
            <a:ext uri="{147F2762-F138-4A5C-976F-8EAC2B608ADB}">
              <a16:predDERef xmlns:a16="http://schemas.microsoft.com/office/drawing/2014/main" pre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6</xdr:col>
      <xdr:colOff>142875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7CBB9E-615F-40DF-8A61-BAE6EB9C3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6</xdr:col>
      <xdr:colOff>104775</xdr:colOff>
      <xdr:row>34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8D05D4-0E3B-4D26-B7DE-113D8408502E}"/>
            </a:ext>
            <a:ext uri="{147F2762-F138-4A5C-976F-8EAC2B608ADB}">
              <a16:predDERef xmlns:a16="http://schemas.microsoft.com/office/drawing/2014/main" pred="{D812F7D6-47FB-4BAA-A123-E7D2F8B1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228600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58AC94-804E-46D1-9371-9A3BAFC47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429738-2038-4D79-8199-8B2D4F2A3649}"/>
            </a:ext>
            <a:ext uri="{147F2762-F138-4A5C-976F-8EAC2B608ADB}">
              <a16:predDERef xmlns:a16="http://schemas.microsoft.com/office/drawing/2014/main" pred="{F0B0DE4C-6C4D-4154-9F4F-3C15E6CD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6</xdr:col>
      <xdr:colOff>142875</xdr:colOff>
      <xdr:row>16</xdr:row>
      <xdr:rowOff>114300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625FDC87-9403-4731-9715-B59A6B953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18</xdr:row>
      <xdr:rowOff>19050</xdr:rowOff>
    </xdr:from>
    <xdr:to>
      <xdr:col>6</xdr:col>
      <xdr:colOff>200025</xdr:colOff>
      <xdr:row>33</xdr:row>
      <xdr:rowOff>171450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13BD5B9E-5C5F-40AC-B53C-E454EF9AB80A}"/>
            </a:ext>
            <a:ext uri="{147F2762-F138-4A5C-976F-8EAC2B608ADB}">
              <a16:predDERef xmlns:a16="http://schemas.microsoft.com/office/drawing/2014/main" pred="{D5F83AAE-E3AA-4D2A-A1FA-43EA14BFB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6</xdr:col>
      <xdr:colOff>228600</xdr:colOff>
      <xdr:row>16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7987F5-3566-4E5B-998E-666035BAF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06DDB0-B6FB-4E6A-984C-376031184A85}"/>
            </a:ext>
            <a:ext uri="{147F2762-F138-4A5C-976F-8EAC2B608ADB}">
              <a16:predDERef xmlns:a16="http://schemas.microsoft.com/office/drawing/2014/main" pred="{7382B6B7-10E4-4D82-8763-1BD5D025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6</xdr:col>
      <xdr:colOff>228600</xdr:colOff>
      <xdr:row>16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DF13DC-5B4F-44C4-A6BB-CCB187E66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495B3C-19A8-466D-A0CB-075916106206}"/>
            </a:ext>
            <a:ext uri="{147F2762-F138-4A5C-976F-8EAC2B608ADB}">
              <a16:predDERef xmlns:a16="http://schemas.microsoft.com/office/drawing/2014/main" pred="{4762052F-E0D2-4CC9-8543-0B2F4606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ima%20UEL%2006-03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JAN (25)"/>
      <sheetName val="FEV (25)"/>
      <sheetName val="MAR (25)"/>
      <sheetName val="ABR (25)"/>
      <sheetName val="MAI (25)"/>
      <sheetName val="JUN (25)"/>
      <sheetName val="JUL (25)"/>
      <sheetName val="AGO (25)"/>
      <sheetName val="SET (25)"/>
      <sheetName val="OUT (25)"/>
      <sheetName val="NOV (25)"/>
      <sheetName val="DEZ (25)"/>
      <sheetName val="JAN (26)"/>
      <sheetName val="FEV (26)"/>
      <sheetName val="MAR (26)"/>
      <sheetName val="ABR (26)"/>
      <sheetName val="DADOS PLUV. 2023"/>
      <sheetName val="TABELA CHUVAS MÊS"/>
      <sheetName val="Sheet2"/>
      <sheetName val="TEMP. MAX. e MIN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44682</v>
          </cell>
          <cell r="I3">
            <v>0</v>
          </cell>
          <cell r="J3">
            <v>15</v>
          </cell>
          <cell r="K3">
            <v>27</v>
          </cell>
        </row>
        <row r="4">
          <cell r="H4">
            <v>44683</v>
          </cell>
          <cell r="I4">
            <v>0</v>
          </cell>
          <cell r="J4">
            <v>15.4</v>
          </cell>
          <cell r="K4">
            <v>26.4</v>
          </cell>
        </row>
        <row r="5">
          <cell r="H5">
            <v>44684</v>
          </cell>
          <cell r="I5">
            <v>0</v>
          </cell>
          <cell r="J5">
            <v>16</v>
          </cell>
          <cell r="K5">
            <v>27.6</v>
          </cell>
        </row>
        <row r="6">
          <cell r="H6">
            <v>44685</v>
          </cell>
          <cell r="I6">
            <v>0</v>
          </cell>
          <cell r="J6">
            <v>15.3</v>
          </cell>
          <cell r="K6">
            <v>26</v>
          </cell>
        </row>
        <row r="7">
          <cell r="H7">
            <v>44686</v>
          </cell>
          <cell r="I7">
            <v>0</v>
          </cell>
          <cell r="J7">
            <v>15.1</v>
          </cell>
          <cell r="K7">
            <v>27.6</v>
          </cell>
        </row>
        <row r="8">
          <cell r="H8">
            <v>44687</v>
          </cell>
          <cell r="I8">
            <v>0</v>
          </cell>
          <cell r="J8">
            <v>13.4</v>
          </cell>
          <cell r="K8">
            <v>27.8</v>
          </cell>
        </row>
        <row r="9">
          <cell r="H9">
            <v>44688</v>
          </cell>
          <cell r="I9">
            <v>0</v>
          </cell>
          <cell r="J9">
            <v>13.4</v>
          </cell>
          <cell r="K9">
            <v>28.4</v>
          </cell>
        </row>
        <row r="10">
          <cell r="H10">
            <v>44689</v>
          </cell>
          <cell r="I10">
            <v>0</v>
          </cell>
          <cell r="J10">
            <v>13.9</v>
          </cell>
          <cell r="K10">
            <v>29.9</v>
          </cell>
        </row>
        <row r="11">
          <cell r="H11">
            <v>44690</v>
          </cell>
          <cell r="I11">
            <v>0.8</v>
          </cell>
          <cell r="J11">
            <v>15</v>
          </cell>
          <cell r="K11">
            <v>30.8</v>
          </cell>
        </row>
        <row r="12">
          <cell r="H12">
            <v>44691</v>
          </cell>
          <cell r="I12">
            <v>0.4</v>
          </cell>
          <cell r="J12">
            <v>17.399999999999999</v>
          </cell>
          <cell r="K12">
            <v>25.1</v>
          </cell>
        </row>
        <row r="13">
          <cell r="H13">
            <v>44692</v>
          </cell>
          <cell r="I13">
            <v>0</v>
          </cell>
          <cell r="J13">
            <v>14.4</v>
          </cell>
          <cell r="K13">
            <v>24.8</v>
          </cell>
        </row>
        <row r="14">
          <cell r="H14">
            <v>44693</v>
          </cell>
          <cell r="I14">
            <v>0</v>
          </cell>
          <cell r="J14">
            <v>13.3</v>
          </cell>
          <cell r="K14">
            <v>24.3</v>
          </cell>
        </row>
        <row r="15">
          <cell r="H15">
            <v>44694</v>
          </cell>
          <cell r="I15">
            <v>0</v>
          </cell>
          <cell r="J15">
            <v>15.4</v>
          </cell>
          <cell r="K15">
            <v>24.8</v>
          </cell>
        </row>
        <row r="16">
          <cell r="H16">
            <v>44695</v>
          </cell>
          <cell r="I16">
            <v>0</v>
          </cell>
          <cell r="J16">
            <v>14.3</v>
          </cell>
          <cell r="K16">
            <v>26.1</v>
          </cell>
        </row>
        <row r="17">
          <cell r="H17">
            <v>44696</v>
          </cell>
          <cell r="I17">
            <v>0</v>
          </cell>
          <cell r="J17">
            <v>12.2</v>
          </cell>
          <cell r="K17">
            <v>25.8</v>
          </cell>
        </row>
        <row r="18">
          <cell r="H18">
            <v>44697</v>
          </cell>
          <cell r="I18">
            <v>0</v>
          </cell>
          <cell r="J18">
            <v>10.8</v>
          </cell>
          <cell r="K18">
            <v>27</v>
          </cell>
        </row>
        <row r="19">
          <cell r="H19">
            <v>44698</v>
          </cell>
          <cell r="I19">
            <v>0.2</v>
          </cell>
          <cell r="J19">
            <v>11.4</v>
          </cell>
          <cell r="K19">
            <v>27.5</v>
          </cell>
        </row>
        <row r="20">
          <cell r="H20">
            <v>44699</v>
          </cell>
          <cell r="I20">
            <v>0</v>
          </cell>
          <cell r="J20">
            <v>13.7</v>
          </cell>
          <cell r="K20">
            <v>29.1</v>
          </cell>
        </row>
        <row r="21">
          <cell r="H21">
            <v>44700</v>
          </cell>
          <cell r="I21">
            <v>0</v>
          </cell>
          <cell r="J21">
            <v>15.5</v>
          </cell>
          <cell r="K21">
            <v>28.1</v>
          </cell>
        </row>
        <row r="22">
          <cell r="H22">
            <v>44701</v>
          </cell>
          <cell r="I22">
            <v>0</v>
          </cell>
          <cell r="J22">
            <v>15.5</v>
          </cell>
          <cell r="K22">
            <v>29.6</v>
          </cell>
        </row>
        <row r="23">
          <cell r="H23">
            <v>44702</v>
          </cell>
          <cell r="I23">
            <v>0</v>
          </cell>
          <cell r="J23">
            <v>14.7</v>
          </cell>
          <cell r="K23">
            <v>29.7</v>
          </cell>
        </row>
        <row r="24">
          <cell r="H24">
            <v>44703</v>
          </cell>
          <cell r="I24">
            <v>0</v>
          </cell>
          <cell r="J24">
            <v>14.7</v>
          </cell>
          <cell r="K24">
            <v>29.1</v>
          </cell>
        </row>
        <row r="25">
          <cell r="H25">
            <v>44704</v>
          </cell>
          <cell r="I25">
            <v>0</v>
          </cell>
          <cell r="J25">
            <v>14.6</v>
          </cell>
          <cell r="K25">
            <v>26</v>
          </cell>
        </row>
        <row r="26">
          <cell r="H26">
            <v>44705</v>
          </cell>
          <cell r="I26">
            <v>0</v>
          </cell>
          <cell r="J26">
            <v>13.6</v>
          </cell>
          <cell r="K26">
            <v>26.4</v>
          </cell>
        </row>
        <row r="27">
          <cell r="H27">
            <v>44706</v>
          </cell>
          <cell r="I27">
            <v>0</v>
          </cell>
          <cell r="J27">
            <v>12.1</v>
          </cell>
          <cell r="K27">
            <v>28.7</v>
          </cell>
        </row>
        <row r="28">
          <cell r="H28">
            <v>44707</v>
          </cell>
          <cell r="I28">
            <v>0</v>
          </cell>
          <cell r="J28">
            <v>12.1</v>
          </cell>
          <cell r="K28">
            <v>29.4</v>
          </cell>
        </row>
        <row r="29">
          <cell r="H29">
            <v>44708</v>
          </cell>
          <cell r="I29">
            <v>0</v>
          </cell>
          <cell r="J29">
            <v>13</v>
          </cell>
          <cell r="K29">
            <v>27.1</v>
          </cell>
        </row>
        <row r="30">
          <cell r="H30">
            <v>44709</v>
          </cell>
          <cell r="I30">
            <v>16</v>
          </cell>
          <cell r="J30">
            <v>8.9</v>
          </cell>
          <cell r="K30">
            <v>20.399999999999999</v>
          </cell>
        </row>
        <row r="31">
          <cell r="H31">
            <v>44710</v>
          </cell>
          <cell r="I31">
            <v>0</v>
          </cell>
          <cell r="J31">
            <v>3.2</v>
          </cell>
          <cell r="K31">
            <v>15.3</v>
          </cell>
        </row>
        <row r="32">
          <cell r="H32">
            <v>44711</v>
          </cell>
          <cell r="I32">
            <v>0</v>
          </cell>
          <cell r="J32">
            <v>2.2999999999999998</v>
          </cell>
          <cell r="K32">
            <v>20.7</v>
          </cell>
        </row>
        <row r="33">
          <cell r="H33">
            <v>44712</v>
          </cell>
          <cell r="I33">
            <v>0</v>
          </cell>
          <cell r="J33">
            <v>8.1</v>
          </cell>
          <cell r="K33">
            <v>22.8</v>
          </cell>
        </row>
      </sheetData>
      <sheetData sheetId="18">
        <row r="3">
          <cell r="J3" t="str">
            <v>mm chuvas</v>
          </cell>
          <cell r="K3" t="str">
            <v>Temp.MIN.</v>
          </cell>
          <cell r="L3" t="str">
            <v>Temp.MAX.</v>
          </cell>
        </row>
        <row r="4">
          <cell r="I4">
            <v>44713</v>
          </cell>
          <cell r="J4">
            <v>0</v>
          </cell>
          <cell r="K4">
            <v>10.6</v>
          </cell>
          <cell r="L4">
            <v>26.9</v>
          </cell>
        </row>
        <row r="5">
          <cell r="I5">
            <v>44714</v>
          </cell>
          <cell r="J5">
            <v>11</v>
          </cell>
          <cell r="K5">
            <v>10.199999999999999</v>
          </cell>
          <cell r="L5">
            <v>26.1</v>
          </cell>
        </row>
        <row r="6">
          <cell r="I6">
            <v>44715</v>
          </cell>
          <cell r="J6">
            <v>4.2</v>
          </cell>
          <cell r="K6">
            <v>16.399999999999999</v>
          </cell>
          <cell r="L6">
            <v>17.2</v>
          </cell>
        </row>
        <row r="7">
          <cell r="I7">
            <v>44716</v>
          </cell>
          <cell r="J7">
            <v>0</v>
          </cell>
          <cell r="K7">
            <v>15.6</v>
          </cell>
          <cell r="L7">
            <v>26.2</v>
          </cell>
        </row>
        <row r="8">
          <cell r="I8">
            <v>44717</v>
          </cell>
          <cell r="J8">
            <v>0</v>
          </cell>
          <cell r="K8">
            <v>17.600000000000001</v>
          </cell>
          <cell r="L8">
            <v>19</v>
          </cell>
        </row>
        <row r="9">
          <cell r="I9">
            <v>44718</v>
          </cell>
          <cell r="J9">
            <v>18</v>
          </cell>
          <cell r="K9">
            <v>17.2</v>
          </cell>
          <cell r="L9">
            <v>24.4</v>
          </cell>
        </row>
        <row r="10">
          <cell r="I10">
            <v>44719</v>
          </cell>
          <cell r="J10">
            <v>0.4</v>
          </cell>
          <cell r="K10">
            <v>18.8</v>
          </cell>
          <cell r="L10">
            <v>23.6</v>
          </cell>
        </row>
        <row r="11">
          <cell r="I11">
            <v>44720</v>
          </cell>
          <cell r="J11">
            <v>28.4</v>
          </cell>
          <cell r="K11">
            <v>16.2</v>
          </cell>
          <cell r="L11">
            <v>19.3</v>
          </cell>
        </row>
        <row r="12">
          <cell r="I12">
            <v>44721</v>
          </cell>
          <cell r="J12">
            <v>32.200000000000003</v>
          </cell>
          <cell r="K12">
            <v>15.9</v>
          </cell>
          <cell r="L12">
            <v>20.2</v>
          </cell>
        </row>
        <row r="13">
          <cell r="I13">
            <v>44722</v>
          </cell>
          <cell r="J13">
            <v>0</v>
          </cell>
          <cell r="K13">
            <v>14.8</v>
          </cell>
          <cell r="L13">
            <v>19.8</v>
          </cell>
        </row>
        <row r="14">
          <cell r="I14">
            <v>44723</v>
          </cell>
          <cell r="J14">
            <v>0</v>
          </cell>
          <cell r="K14">
            <v>13.6</v>
          </cell>
          <cell r="L14">
            <v>21.2</v>
          </cell>
        </row>
        <row r="15">
          <cell r="I15">
            <v>44724</v>
          </cell>
          <cell r="J15">
            <v>0</v>
          </cell>
          <cell r="K15">
            <v>11.4</v>
          </cell>
          <cell r="L15">
            <v>17.2</v>
          </cell>
        </row>
        <row r="16">
          <cell r="I16">
            <v>44725</v>
          </cell>
          <cell r="J16">
            <v>0</v>
          </cell>
          <cell r="K16">
            <v>11.8</v>
          </cell>
          <cell r="L16">
            <v>21.2</v>
          </cell>
        </row>
        <row r="17">
          <cell r="I17">
            <v>44726</v>
          </cell>
          <cell r="J17">
            <v>0</v>
          </cell>
          <cell r="K17">
            <v>12</v>
          </cell>
          <cell r="L17">
            <v>22</v>
          </cell>
        </row>
        <row r="18">
          <cell r="I18">
            <v>44727</v>
          </cell>
          <cell r="J18">
            <v>0</v>
          </cell>
          <cell r="K18">
            <v>15</v>
          </cell>
          <cell r="L18">
            <v>20</v>
          </cell>
        </row>
        <row r="19">
          <cell r="I19">
            <v>44728</v>
          </cell>
          <cell r="J19">
            <v>25</v>
          </cell>
          <cell r="K19">
            <v>18.399999999999999</v>
          </cell>
          <cell r="L19">
            <v>25.6</v>
          </cell>
        </row>
        <row r="20">
          <cell r="I20">
            <v>44729</v>
          </cell>
          <cell r="J20">
            <v>0</v>
          </cell>
          <cell r="K20">
            <v>15.8</v>
          </cell>
          <cell r="L20">
            <v>25.2</v>
          </cell>
        </row>
        <row r="21">
          <cell r="I21">
            <v>44730</v>
          </cell>
          <cell r="J21">
            <v>0</v>
          </cell>
          <cell r="K21">
            <v>13.6</v>
          </cell>
          <cell r="L21">
            <v>25</v>
          </cell>
        </row>
        <row r="22">
          <cell r="I22">
            <v>44731</v>
          </cell>
          <cell r="J22">
            <v>0</v>
          </cell>
          <cell r="K22">
            <v>14</v>
          </cell>
          <cell r="L22">
            <v>27</v>
          </cell>
        </row>
        <row r="23">
          <cell r="I23">
            <v>44732</v>
          </cell>
          <cell r="J23">
            <v>0</v>
          </cell>
          <cell r="K23">
            <v>18</v>
          </cell>
          <cell r="L23">
            <v>25.8</v>
          </cell>
        </row>
        <row r="24">
          <cell r="I24">
            <v>44733</v>
          </cell>
          <cell r="J24">
            <v>0</v>
          </cell>
          <cell r="K24">
            <v>16</v>
          </cell>
          <cell r="L24">
            <v>24</v>
          </cell>
        </row>
        <row r="25">
          <cell r="I25">
            <v>44734</v>
          </cell>
          <cell r="J25">
            <v>0</v>
          </cell>
          <cell r="K25">
            <v>16</v>
          </cell>
          <cell r="L25">
            <v>22</v>
          </cell>
        </row>
        <row r="26">
          <cell r="I26">
            <v>44735</v>
          </cell>
          <cell r="J26">
            <v>14</v>
          </cell>
          <cell r="K26">
            <v>6.8</v>
          </cell>
          <cell r="L26">
            <v>18.100000000000001</v>
          </cell>
        </row>
        <row r="27">
          <cell r="I27">
            <v>44736</v>
          </cell>
          <cell r="J27">
            <v>0</v>
          </cell>
          <cell r="K27">
            <v>-1.1000000000000001</v>
          </cell>
          <cell r="L27">
            <v>16.7</v>
          </cell>
        </row>
        <row r="28">
          <cell r="I28">
            <v>44737</v>
          </cell>
          <cell r="J28">
            <v>0</v>
          </cell>
          <cell r="K28">
            <v>-2.6</v>
          </cell>
          <cell r="L28">
            <v>19.600000000000001</v>
          </cell>
        </row>
        <row r="29">
          <cell r="I29">
            <v>44738</v>
          </cell>
          <cell r="J29">
            <v>1.2000000000000002</v>
          </cell>
          <cell r="K29">
            <v>8.8000000000000007</v>
          </cell>
          <cell r="L29">
            <v>27.2</v>
          </cell>
        </row>
        <row r="30">
          <cell r="I30">
            <v>44739</v>
          </cell>
          <cell r="J30">
            <v>0</v>
          </cell>
          <cell r="K30">
            <v>14.9</v>
          </cell>
          <cell r="L30">
            <v>24.8</v>
          </cell>
        </row>
        <row r="31">
          <cell r="I31">
            <v>44740</v>
          </cell>
          <cell r="J31">
            <v>0</v>
          </cell>
          <cell r="K31">
            <v>13.4</v>
          </cell>
          <cell r="L31">
            <v>27.1</v>
          </cell>
        </row>
        <row r="32">
          <cell r="I32">
            <v>44741</v>
          </cell>
          <cell r="J32">
            <v>0</v>
          </cell>
          <cell r="K32">
            <v>12.4</v>
          </cell>
          <cell r="L32">
            <v>28.2</v>
          </cell>
        </row>
        <row r="33">
          <cell r="I33">
            <v>44742</v>
          </cell>
          <cell r="J33">
            <v>0.2</v>
          </cell>
          <cell r="K33">
            <v>14.4</v>
          </cell>
          <cell r="L33">
            <v>20.399999999999999</v>
          </cell>
        </row>
      </sheetData>
      <sheetData sheetId="19">
        <row r="2">
          <cell r="J2" t="str">
            <v>mm chuvas</v>
          </cell>
          <cell r="K2" t="str">
            <v>Temp.MIN.</v>
          </cell>
          <cell r="L2" t="str">
            <v>Temp.MAX.</v>
          </cell>
        </row>
        <row r="3">
          <cell r="I3">
            <v>44743</v>
          </cell>
          <cell r="J3">
            <v>0</v>
          </cell>
          <cell r="K3">
            <v>14.3</v>
          </cell>
          <cell r="L3">
            <v>18</v>
          </cell>
        </row>
        <row r="4">
          <cell r="I4">
            <v>44744</v>
          </cell>
          <cell r="J4">
            <v>0</v>
          </cell>
          <cell r="K4">
            <v>12.8</v>
          </cell>
          <cell r="L4">
            <v>19.7</v>
          </cell>
        </row>
        <row r="5">
          <cell r="I5">
            <v>44745</v>
          </cell>
          <cell r="J5">
            <v>0</v>
          </cell>
          <cell r="K5">
            <v>12</v>
          </cell>
          <cell r="L5">
            <v>20</v>
          </cell>
        </row>
        <row r="6">
          <cell r="I6">
            <v>44746</v>
          </cell>
          <cell r="J6">
            <v>0</v>
          </cell>
          <cell r="K6">
            <v>9.5</v>
          </cell>
          <cell r="L6">
            <v>20.6</v>
          </cell>
        </row>
        <row r="7">
          <cell r="I7">
            <v>44747</v>
          </cell>
          <cell r="J7">
            <v>0</v>
          </cell>
          <cell r="K7">
            <v>6.8</v>
          </cell>
          <cell r="L7">
            <v>22</v>
          </cell>
        </row>
        <row r="8">
          <cell r="I8">
            <v>44748</v>
          </cell>
          <cell r="J8">
            <v>0</v>
          </cell>
          <cell r="K8">
            <v>5.4</v>
          </cell>
          <cell r="L8">
            <v>24.5</v>
          </cell>
        </row>
        <row r="9">
          <cell r="I9">
            <v>44749</v>
          </cell>
          <cell r="J9">
            <v>0</v>
          </cell>
          <cell r="K9">
            <v>5</v>
          </cell>
          <cell r="L9">
            <v>22.4</v>
          </cell>
        </row>
        <row r="10">
          <cell r="I10">
            <v>44750</v>
          </cell>
          <cell r="J10">
            <v>0</v>
          </cell>
          <cell r="K10">
            <v>9.6</v>
          </cell>
          <cell r="L10">
            <v>23.4</v>
          </cell>
        </row>
        <row r="11">
          <cell r="I11">
            <v>44751</v>
          </cell>
          <cell r="J11">
            <v>0</v>
          </cell>
          <cell r="K11">
            <v>5.7</v>
          </cell>
          <cell r="L11">
            <v>22.7</v>
          </cell>
        </row>
        <row r="12">
          <cell r="I12">
            <v>44752</v>
          </cell>
          <cell r="J12">
            <v>0</v>
          </cell>
          <cell r="K12">
            <v>7.3</v>
          </cell>
          <cell r="L12">
            <v>24.1</v>
          </cell>
        </row>
        <row r="13">
          <cell r="I13">
            <v>44753</v>
          </cell>
          <cell r="J13">
            <v>0</v>
          </cell>
          <cell r="K13">
            <v>7.6</v>
          </cell>
          <cell r="L13">
            <v>26.4</v>
          </cell>
        </row>
        <row r="14">
          <cell r="I14">
            <v>44754</v>
          </cell>
          <cell r="J14">
            <v>0</v>
          </cell>
          <cell r="K14">
            <v>12.3</v>
          </cell>
          <cell r="L14">
            <v>26.2</v>
          </cell>
        </row>
        <row r="15">
          <cell r="I15">
            <v>44755</v>
          </cell>
          <cell r="J15">
            <v>0</v>
          </cell>
          <cell r="K15">
            <v>13.1</v>
          </cell>
          <cell r="L15">
            <v>25.4</v>
          </cell>
        </row>
        <row r="16">
          <cell r="I16">
            <v>44756</v>
          </cell>
          <cell r="J16">
            <v>0</v>
          </cell>
          <cell r="K16">
            <v>10.6</v>
          </cell>
          <cell r="L16">
            <v>25.8</v>
          </cell>
        </row>
        <row r="17">
          <cell r="I17">
            <v>44757</v>
          </cell>
          <cell r="J17">
            <v>0</v>
          </cell>
          <cell r="K17">
            <v>9.6</v>
          </cell>
          <cell r="L17">
            <v>25.6</v>
          </cell>
        </row>
        <row r="18">
          <cell r="I18">
            <v>44758</v>
          </cell>
          <cell r="J18">
            <v>0</v>
          </cell>
          <cell r="K18">
            <v>8.3000000000000007</v>
          </cell>
          <cell r="L18">
            <v>28</v>
          </cell>
        </row>
        <row r="19">
          <cell r="I19">
            <v>44759</v>
          </cell>
          <cell r="J19">
            <v>0</v>
          </cell>
          <cell r="K19">
            <v>7.5</v>
          </cell>
          <cell r="L19">
            <v>27.4</v>
          </cell>
        </row>
        <row r="20">
          <cell r="I20">
            <v>44760</v>
          </cell>
          <cell r="J20">
            <v>0</v>
          </cell>
          <cell r="K20">
            <v>8.8000000000000007</v>
          </cell>
          <cell r="L20">
            <v>23</v>
          </cell>
        </row>
        <row r="21">
          <cell r="I21">
            <v>44761</v>
          </cell>
          <cell r="J21">
            <v>0</v>
          </cell>
          <cell r="K21">
            <v>7.7</v>
          </cell>
          <cell r="L21">
            <v>23.7</v>
          </cell>
        </row>
        <row r="22">
          <cell r="I22">
            <v>44762</v>
          </cell>
          <cell r="J22">
            <v>0</v>
          </cell>
          <cell r="K22">
            <v>9.5</v>
          </cell>
          <cell r="L22">
            <v>24.4</v>
          </cell>
        </row>
        <row r="23">
          <cell r="I23">
            <v>44763</v>
          </cell>
          <cell r="J23">
            <v>0</v>
          </cell>
          <cell r="K23">
            <v>7.8</v>
          </cell>
          <cell r="L23">
            <v>25.3</v>
          </cell>
        </row>
        <row r="24">
          <cell r="I24">
            <v>44764</v>
          </cell>
          <cell r="J24">
            <v>0</v>
          </cell>
          <cell r="K24">
            <v>9.8000000000000007</v>
          </cell>
          <cell r="L24">
            <v>27.4</v>
          </cell>
        </row>
        <row r="25">
          <cell r="I25">
            <v>44765</v>
          </cell>
          <cell r="J25">
            <v>0</v>
          </cell>
          <cell r="K25">
            <v>12.3</v>
          </cell>
          <cell r="L25">
            <v>28.2</v>
          </cell>
        </row>
        <row r="26">
          <cell r="I26">
            <v>44766</v>
          </cell>
          <cell r="J26">
            <v>0</v>
          </cell>
          <cell r="K26">
            <v>10.5</v>
          </cell>
          <cell r="L26">
            <v>22</v>
          </cell>
        </row>
        <row r="27">
          <cell r="I27">
            <v>44767</v>
          </cell>
          <cell r="J27">
            <v>0</v>
          </cell>
          <cell r="K27">
            <v>12.8</v>
          </cell>
          <cell r="L27">
            <v>25.6</v>
          </cell>
        </row>
        <row r="28">
          <cell r="I28">
            <v>44768</v>
          </cell>
          <cell r="J28">
            <v>0</v>
          </cell>
          <cell r="K28">
            <v>12.2</v>
          </cell>
          <cell r="L28">
            <v>26.3</v>
          </cell>
        </row>
        <row r="29">
          <cell r="I29">
            <v>44769</v>
          </cell>
          <cell r="J29">
            <v>11.6</v>
          </cell>
          <cell r="K29">
            <v>13.9</v>
          </cell>
          <cell r="L29">
            <v>31.3</v>
          </cell>
        </row>
        <row r="30">
          <cell r="I30">
            <v>44770</v>
          </cell>
          <cell r="J30">
            <v>13.4</v>
          </cell>
          <cell r="K30">
            <v>9.6999999999999993</v>
          </cell>
          <cell r="L30">
            <v>20.8</v>
          </cell>
        </row>
        <row r="31">
          <cell r="I31">
            <v>44771</v>
          </cell>
          <cell r="J31">
            <v>0</v>
          </cell>
          <cell r="K31">
            <v>6.7</v>
          </cell>
          <cell r="L31">
            <v>22</v>
          </cell>
        </row>
        <row r="32">
          <cell r="I32">
            <v>44772</v>
          </cell>
          <cell r="J32">
            <v>0</v>
          </cell>
          <cell r="K32">
            <v>5.4</v>
          </cell>
          <cell r="L32">
            <v>21</v>
          </cell>
        </row>
        <row r="33">
          <cell r="I33">
            <v>44773</v>
          </cell>
          <cell r="J33">
            <v>0</v>
          </cell>
          <cell r="K33">
            <v>6.4</v>
          </cell>
          <cell r="L33">
            <v>19.399999999999999</v>
          </cell>
        </row>
      </sheetData>
      <sheetData sheetId="20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44774</v>
          </cell>
          <cell r="I3">
            <v>0</v>
          </cell>
          <cell r="J3">
            <v>9.6</v>
          </cell>
          <cell r="K3">
            <v>26.6</v>
          </cell>
        </row>
        <row r="4">
          <cell r="H4">
            <v>44775</v>
          </cell>
          <cell r="I4">
            <v>0</v>
          </cell>
          <cell r="J4">
            <v>11.7</v>
          </cell>
          <cell r="K4">
            <v>28.7</v>
          </cell>
        </row>
        <row r="5">
          <cell r="H5">
            <v>44776</v>
          </cell>
          <cell r="I5">
            <v>0</v>
          </cell>
          <cell r="J5">
            <v>12</v>
          </cell>
          <cell r="K5">
            <v>28.1</v>
          </cell>
        </row>
        <row r="6">
          <cell r="H6">
            <v>44777</v>
          </cell>
          <cell r="I6">
            <v>0</v>
          </cell>
          <cell r="J6">
            <v>15</v>
          </cell>
          <cell r="K6">
            <v>22</v>
          </cell>
        </row>
        <row r="7">
          <cell r="H7">
            <v>44778</v>
          </cell>
          <cell r="I7">
            <v>0.3</v>
          </cell>
          <cell r="J7">
            <v>14.6</v>
          </cell>
          <cell r="K7">
            <v>24.9</v>
          </cell>
        </row>
        <row r="8">
          <cell r="H8">
            <v>44779</v>
          </cell>
          <cell r="I8">
            <v>0</v>
          </cell>
          <cell r="J8">
            <v>10.3</v>
          </cell>
          <cell r="K8">
            <v>24.4</v>
          </cell>
        </row>
        <row r="9">
          <cell r="H9">
            <v>44780</v>
          </cell>
          <cell r="I9">
            <v>0</v>
          </cell>
          <cell r="J9">
            <v>8.3000000000000007</v>
          </cell>
          <cell r="K9">
            <v>27.1</v>
          </cell>
        </row>
        <row r="10">
          <cell r="H10">
            <v>44781</v>
          </cell>
          <cell r="I10">
            <v>0</v>
          </cell>
          <cell r="J10">
            <v>11.6</v>
          </cell>
          <cell r="K10">
            <v>22.5</v>
          </cell>
        </row>
        <row r="11">
          <cell r="H11">
            <v>44782</v>
          </cell>
          <cell r="I11">
            <v>0</v>
          </cell>
          <cell r="J11">
            <v>5.0999999999999996</v>
          </cell>
          <cell r="K11">
            <v>19.100000000000001</v>
          </cell>
        </row>
        <row r="12">
          <cell r="H12">
            <v>44783</v>
          </cell>
          <cell r="I12">
            <v>0</v>
          </cell>
          <cell r="J12">
            <v>0.6</v>
          </cell>
          <cell r="K12">
            <v>21.9</v>
          </cell>
        </row>
        <row r="13">
          <cell r="H13">
            <v>44784</v>
          </cell>
          <cell r="I13">
            <v>0</v>
          </cell>
          <cell r="J13">
            <v>3.3</v>
          </cell>
          <cell r="K13">
            <v>22.8</v>
          </cell>
        </row>
        <row r="14">
          <cell r="H14">
            <v>44785</v>
          </cell>
          <cell r="I14">
            <v>0</v>
          </cell>
          <cell r="J14">
            <v>2.7</v>
          </cell>
          <cell r="K14">
            <v>23.8</v>
          </cell>
        </row>
        <row r="15">
          <cell r="H15">
            <v>44786</v>
          </cell>
          <cell r="I15">
            <v>0</v>
          </cell>
          <cell r="J15">
            <v>2.7</v>
          </cell>
          <cell r="K15">
            <v>28.8</v>
          </cell>
        </row>
        <row r="16">
          <cell r="H16">
            <v>44787</v>
          </cell>
          <cell r="I16">
            <v>0</v>
          </cell>
          <cell r="J16">
            <v>4.5999999999999996</v>
          </cell>
          <cell r="K16">
            <v>28.2</v>
          </cell>
        </row>
        <row r="17">
          <cell r="H17">
            <v>44788</v>
          </cell>
          <cell r="I17">
            <v>0</v>
          </cell>
          <cell r="J17">
            <v>9.1</v>
          </cell>
          <cell r="K17">
            <v>24.9</v>
          </cell>
        </row>
        <row r="18">
          <cell r="H18">
            <v>44789</v>
          </cell>
          <cell r="I18">
            <v>0</v>
          </cell>
          <cell r="J18">
            <v>6.3</v>
          </cell>
          <cell r="K18">
            <v>28.2</v>
          </cell>
        </row>
        <row r="19">
          <cell r="H19">
            <v>44790</v>
          </cell>
          <cell r="I19">
            <v>0</v>
          </cell>
          <cell r="J19">
            <v>8.9</v>
          </cell>
          <cell r="K19">
            <v>29.3</v>
          </cell>
        </row>
        <row r="20">
          <cell r="H20">
            <v>44791</v>
          </cell>
          <cell r="I20">
            <v>0</v>
          </cell>
          <cell r="J20">
            <v>9.9</v>
          </cell>
          <cell r="K20">
            <v>30</v>
          </cell>
        </row>
        <row r="21">
          <cell r="H21">
            <v>44792</v>
          </cell>
          <cell r="I21">
            <v>0</v>
          </cell>
          <cell r="J21">
            <v>11.3</v>
          </cell>
          <cell r="K21">
            <v>28.7</v>
          </cell>
        </row>
        <row r="22">
          <cell r="H22">
            <v>44793</v>
          </cell>
          <cell r="I22">
            <v>6</v>
          </cell>
          <cell r="J22">
            <v>15.3</v>
          </cell>
          <cell r="K22">
            <v>25.3</v>
          </cell>
        </row>
        <row r="23">
          <cell r="H23">
            <v>44794</v>
          </cell>
          <cell r="I23">
            <v>0</v>
          </cell>
          <cell r="J23">
            <v>12.7</v>
          </cell>
          <cell r="K23">
            <v>31.4</v>
          </cell>
        </row>
        <row r="24">
          <cell r="H24">
            <v>44795</v>
          </cell>
          <cell r="I24">
            <v>0</v>
          </cell>
          <cell r="J24">
            <v>14.8</v>
          </cell>
          <cell r="K24">
            <v>33.700000000000003</v>
          </cell>
        </row>
        <row r="25">
          <cell r="H25">
            <v>44796</v>
          </cell>
          <cell r="I25">
            <v>0</v>
          </cell>
          <cell r="J25">
            <v>12.6</v>
          </cell>
          <cell r="K25">
            <v>34.6</v>
          </cell>
        </row>
        <row r="26">
          <cell r="H26">
            <v>44797</v>
          </cell>
          <cell r="I26">
            <v>0</v>
          </cell>
          <cell r="J26">
            <v>15.7</v>
          </cell>
          <cell r="K26">
            <v>31.3</v>
          </cell>
        </row>
        <row r="27">
          <cell r="H27">
            <v>44798</v>
          </cell>
          <cell r="I27">
            <v>0</v>
          </cell>
          <cell r="J27">
            <v>14.8</v>
          </cell>
          <cell r="K27">
            <v>29.6</v>
          </cell>
        </row>
        <row r="28">
          <cell r="H28">
            <v>44799</v>
          </cell>
          <cell r="I28">
            <v>0</v>
          </cell>
          <cell r="J28">
            <v>16.100000000000001</v>
          </cell>
          <cell r="K28">
            <v>25.6</v>
          </cell>
        </row>
        <row r="29">
          <cell r="H29">
            <v>44800</v>
          </cell>
          <cell r="I29">
            <v>0</v>
          </cell>
          <cell r="J29">
            <v>9.9</v>
          </cell>
          <cell r="K29">
            <v>29.2</v>
          </cell>
        </row>
        <row r="30">
          <cell r="H30">
            <v>44801</v>
          </cell>
          <cell r="I30">
            <v>0</v>
          </cell>
          <cell r="J30">
            <v>11</v>
          </cell>
          <cell r="K30">
            <v>28.4</v>
          </cell>
        </row>
        <row r="31">
          <cell r="H31">
            <v>44802</v>
          </cell>
          <cell r="I31">
            <v>0</v>
          </cell>
          <cell r="J31">
            <v>15.8</v>
          </cell>
          <cell r="K31">
            <v>28.6</v>
          </cell>
        </row>
        <row r="32">
          <cell r="H32">
            <v>44803</v>
          </cell>
          <cell r="I32">
            <v>0.2</v>
          </cell>
          <cell r="J32">
            <v>14.8</v>
          </cell>
          <cell r="K32">
            <v>29.3</v>
          </cell>
        </row>
        <row r="33">
          <cell r="H33">
            <v>44804</v>
          </cell>
          <cell r="I33">
            <v>0</v>
          </cell>
          <cell r="J33">
            <v>13.1</v>
          </cell>
          <cell r="K33">
            <v>29.8</v>
          </cell>
        </row>
      </sheetData>
      <sheetData sheetId="21">
        <row r="2">
          <cell r="J2" t="str">
            <v>mm chuvas</v>
          </cell>
          <cell r="K2" t="str">
            <v>Temp.MIN.</v>
          </cell>
          <cell r="L2" t="str">
            <v>Temp.MAX.</v>
          </cell>
        </row>
        <row r="3">
          <cell r="I3">
            <v>44805</v>
          </cell>
          <cell r="J3">
            <v>0</v>
          </cell>
          <cell r="K3">
            <v>15.9</v>
          </cell>
          <cell r="L3">
            <v>29.5</v>
          </cell>
        </row>
        <row r="4">
          <cell r="I4">
            <v>44806</v>
          </cell>
          <cell r="J4">
            <v>0</v>
          </cell>
          <cell r="K4">
            <v>18.399999999999999</v>
          </cell>
          <cell r="L4">
            <v>28.4</v>
          </cell>
        </row>
        <row r="5">
          <cell r="I5">
            <v>44807</v>
          </cell>
          <cell r="J5">
            <v>0</v>
          </cell>
          <cell r="K5">
            <v>14.4</v>
          </cell>
          <cell r="L5">
            <v>32.200000000000003</v>
          </cell>
        </row>
        <row r="6">
          <cell r="I6">
            <v>44808</v>
          </cell>
          <cell r="J6">
            <v>0</v>
          </cell>
          <cell r="K6">
            <v>13.7</v>
          </cell>
          <cell r="L6">
            <v>32.4</v>
          </cell>
        </row>
        <row r="7">
          <cell r="I7">
            <v>44809</v>
          </cell>
          <cell r="J7">
            <v>0</v>
          </cell>
          <cell r="K7">
            <v>13.8</v>
          </cell>
          <cell r="L7">
            <v>33.200000000000003</v>
          </cell>
        </row>
        <row r="8">
          <cell r="I8">
            <v>44810</v>
          </cell>
          <cell r="J8">
            <v>0</v>
          </cell>
          <cell r="K8">
            <v>17.399999999999999</v>
          </cell>
          <cell r="L8">
            <v>25.6</v>
          </cell>
        </row>
        <row r="9">
          <cell r="I9">
            <v>44811</v>
          </cell>
          <cell r="J9">
            <v>0</v>
          </cell>
          <cell r="K9">
            <v>14.5</v>
          </cell>
          <cell r="L9">
            <v>25.9</v>
          </cell>
        </row>
        <row r="10">
          <cell r="I10">
            <v>44812</v>
          </cell>
          <cell r="J10">
            <v>0</v>
          </cell>
          <cell r="K10">
            <v>17.3</v>
          </cell>
          <cell r="L10">
            <v>34.299999999999997</v>
          </cell>
        </row>
        <row r="11">
          <cell r="I11">
            <v>44813</v>
          </cell>
          <cell r="J11">
            <v>0</v>
          </cell>
          <cell r="K11">
            <v>14.8</v>
          </cell>
          <cell r="L11">
            <v>31.3</v>
          </cell>
        </row>
        <row r="12">
          <cell r="I12">
            <v>44814</v>
          </cell>
          <cell r="J12">
            <v>0</v>
          </cell>
          <cell r="K12">
            <v>7.6</v>
          </cell>
          <cell r="L12">
            <v>32.6</v>
          </cell>
        </row>
        <row r="13">
          <cell r="I13">
            <v>44815</v>
          </cell>
          <cell r="J13">
            <v>0</v>
          </cell>
          <cell r="K13">
            <v>7.8</v>
          </cell>
          <cell r="L13">
            <v>35.1</v>
          </cell>
        </row>
        <row r="14">
          <cell r="I14">
            <v>44816</v>
          </cell>
          <cell r="J14">
            <v>0</v>
          </cell>
          <cell r="K14">
            <v>15.5</v>
          </cell>
          <cell r="L14">
            <v>31.2</v>
          </cell>
        </row>
        <row r="15">
          <cell r="I15">
            <v>44817</v>
          </cell>
          <cell r="J15">
            <v>0</v>
          </cell>
          <cell r="K15">
            <v>13.9</v>
          </cell>
          <cell r="L15">
            <v>30.4</v>
          </cell>
        </row>
        <row r="16">
          <cell r="I16">
            <v>44818</v>
          </cell>
          <cell r="J16">
            <v>0</v>
          </cell>
          <cell r="K16">
            <v>14.1</v>
          </cell>
          <cell r="L16">
            <v>30.9</v>
          </cell>
        </row>
        <row r="17">
          <cell r="I17">
            <v>44819</v>
          </cell>
          <cell r="J17">
            <v>0</v>
          </cell>
          <cell r="K17">
            <v>14.3</v>
          </cell>
          <cell r="L17">
            <v>32.700000000000003</v>
          </cell>
        </row>
        <row r="18">
          <cell r="I18">
            <v>44820</v>
          </cell>
          <cell r="J18">
            <v>3</v>
          </cell>
          <cell r="K18">
            <v>16.600000000000001</v>
          </cell>
          <cell r="L18">
            <v>31.4</v>
          </cell>
        </row>
        <row r="19">
          <cell r="I19">
            <v>44821</v>
          </cell>
          <cell r="J19">
            <v>0</v>
          </cell>
          <cell r="K19">
            <v>14.6</v>
          </cell>
          <cell r="L19">
            <v>31.6</v>
          </cell>
        </row>
        <row r="20">
          <cell r="I20">
            <v>44822</v>
          </cell>
          <cell r="J20">
            <v>0</v>
          </cell>
          <cell r="K20">
            <v>14.7</v>
          </cell>
          <cell r="L20">
            <v>30.8</v>
          </cell>
        </row>
        <row r="21">
          <cell r="I21">
            <v>44823</v>
          </cell>
          <cell r="J21">
            <v>0</v>
          </cell>
          <cell r="K21">
            <v>13.7</v>
          </cell>
          <cell r="L21">
            <v>33.700000000000003</v>
          </cell>
        </row>
        <row r="22">
          <cell r="I22">
            <v>44824</v>
          </cell>
          <cell r="J22">
            <v>0</v>
          </cell>
          <cell r="K22">
            <v>15.9</v>
          </cell>
          <cell r="L22">
            <v>35.1</v>
          </cell>
        </row>
        <row r="23">
          <cell r="I23">
            <v>44825</v>
          </cell>
          <cell r="J23">
            <v>0.2</v>
          </cell>
          <cell r="K23">
            <v>20.8</v>
          </cell>
          <cell r="L23">
            <v>35.5</v>
          </cell>
        </row>
        <row r="24">
          <cell r="I24">
            <v>44826</v>
          </cell>
          <cell r="J24">
            <v>35</v>
          </cell>
          <cell r="K24">
            <v>15.4</v>
          </cell>
          <cell r="L24">
            <v>24.4</v>
          </cell>
        </row>
        <row r="25">
          <cell r="I25">
            <v>44827</v>
          </cell>
          <cell r="J25">
            <v>0</v>
          </cell>
          <cell r="K25">
            <v>8.4</v>
          </cell>
          <cell r="L25">
            <v>27.4</v>
          </cell>
        </row>
        <row r="26">
          <cell r="I26">
            <v>44828</v>
          </cell>
          <cell r="J26">
            <v>0</v>
          </cell>
          <cell r="K26">
            <v>10.5</v>
          </cell>
          <cell r="L26">
            <v>28.6</v>
          </cell>
        </row>
        <row r="27">
          <cell r="I27">
            <v>44829</v>
          </cell>
          <cell r="J27">
            <v>0</v>
          </cell>
          <cell r="K27">
            <v>14.8</v>
          </cell>
          <cell r="L27">
            <v>26.8</v>
          </cell>
        </row>
        <row r="28">
          <cell r="I28">
            <v>44830</v>
          </cell>
          <cell r="J28">
            <v>0</v>
          </cell>
          <cell r="K28">
            <v>13.8</v>
          </cell>
          <cell r="L28">
            <v>25.8</v>
          </cell>
        </row>
        <row r="29">
          <cell r="I29">
            <v>44831</v>
          </cell>
          <cell r="J29">
            <v>0</v>
          </cell>
          <cell r="K29">
            <v>12.9</v>
          </cell>
          <cell r="L29">
            <v>30.9</v>
          </cell>
        </row>
        <row r="30">
          <cell r="I30">
            <v>44832</v>
          </cell>
          <cell r="J30">
            <v>0</v>
          </cell>
          <cell r="K30">
            <v>15</v>
          </cell>
          <cell r="L30">
            <v>30.9</v>
          </cell>
        </row>
        <row r="31">
          <cell r="I31">
            <v>44833</v>
          </cell>
          <cell r="J31">
            <v>0</v>
          </cell>
          <cell r="K31">
            <v>13.5</v>
          </cell>
          <cell r="L31">
            <v>36.4</v>
          </cell>
        </row>
        <row r="32">
          <cell r="I32">
            <v>44834</v>
          </cell>
          <cell r="J32">
            <v>0.2</v>
          </cell>
          <cell r="K32">
            <v>17.7</v>
          </cell>
          <cell r="L32">
            <v>35.299999999999997</v>
          </cell>
        </row>
      </sheetData>
      <sheetData sheetId="22">
        <row r="2">
          <cell r="J2" t="str">
            <v>mm chuvas</v>
          </cell>
          <cell r="K2" t="str">
            <v>Temp.MIN.</v>
          </cell>
          <cell r="L2" t="str">
            <v>Temp.MAX.</v>
          </cell>
        </row>
        <row r="3">
          <cell r="I3">
            <v>44835</v>
          </cell>
          <cell r="J3">
            <v>0</v>
          </cell>
          <cell r="K3">
            <v>20.399999999999999</v>
          </cell>
          <cell r="L3">
            <v>30.8</v>
          </cell>
        </row>
        <row r="4">
          <cell r="I4">
            <v>44836</v>
          </cell>
          <cell r="J4">
            <v>0</v>
          </cell>
          <cell r="K4">
            <v>20.100000000000001</v>
          </cell>
          <cell r="L4">
            <v>23.9</v>
          </cell>
        </row>
        <row r="5">
          <cell r="I5">
            <v>44837</v>
          </cell>
          <cell r="J5">
            <v>0.4</v>
          </cell>
          <cell r="K5">
            <v>17.7</v>
          </cell>
          <cell r="L5">
            <v>21.4</v>
          </cell>
        </row>
        <row r="6">
          <cell r="I6">
            <v>44838</v>
          </cell>
          <cell r="J6">
            <v>0.2</v>
          </cell>
          <cell r="K6">
            <v>17.100000000000001</v>
          </cell>
          <cell r="L6">
            <v>32.6</v>
          </cell>
        </row>
        <row r="7">
          <cell r="I7">
            <v>44839</v>
          </cell>
          <cell r="J7">
            <v>0</v>
          </cell>
          <cell r="K7">
            <v>15.5</v>
          </cell>
          <cell r="L7">
            <v>36.6</v>
          </cell>
        </row>
        <row r="8">
          <cell r="I8">
            <v>44840</v>
          </cell>
          <cell r="J8">
            <v>0</v>
          </cell>
          <cell r="K8">
            <v>19.5</v>
          </cell>
          <cell r="L8">
            <v>37.200000000000003</v>
          </cell>
        </row>
        <row r="9">
          <cell r="I9">
            <v>44841</v>
          </cell>
          <cell r="J9">
            <v>21.4</v>
          </cell>
          <cell r="K9">
            <v>17.399999999999999</v>
          </cell>
          <cell r="L9">
            <v>32.9</v>
          </cell>
        </row>
        <row r="10">
          <cell r="I10">
            <v>44842</v>
          </cell>
          <cell r="J10">
            <v>0.8</v>
          </cell>
          <cell r="K10">
            <v>15.3</v>
          </cell>
          <cell r="L10">
            <v>23.3</v>
          </cell>
        </row>
        <row r="11">
          <cell r="I11">
            <v>44843</v>
          </cell>
          <cell r="J11">
            <v>0</v>
          </cell>
          <cell r="K11">
            <v>15.3</v>
          </cell>
          <cell r="L11">
            <v>29.8</v>
          </cell>
        </row>
        <row r="12">
          <cell r="I12">
            <v>44844</v>
          </cell>
          <cell r="J12">
            <v>5</v>
          </cell>
          <cell r="K12">
            <v>16.600000000000001</v>
          </cell>
          <cell r="L12">
            <v>31.6</v>
          </cell>
        </row>
        <row r="13">
          <cell r="I13">
            <v>44845</v>
          </cell>
          <cell r="J13">
            <v>0</v>
          </cell>
          <cell r="K13">
            <v>17.5</v>
          </cell>
          <cell r="L13">
            <v>33</v>
          </cell>
        </row>
        <row r="14">
          <cell r="I14">
            <v>44846</v>
          </cell>
          <cell r="J14">
            <v>53.3</v>
          </cell>
          <cell r="K14">
            <v>18.7</v>
          </cell>
          <cell r="L14">
            <v>25.6</v>
          </cell>
        </row>
        <row r="15">
          <cell r="I15">
            <v>44847</v>
          </cell>
          <cell r="J15">
            <v>24.5</v>
          </cell>
          <cell r="K15">
            <v>18.399999999999999</v>
          </cell>
          <cell r="L15">
            <v>23.5</v>
          </cell>
        </row>
        <row r="16">
          <cell r="I16">
            <v>44848</v>
          </cell>
          <cell r="J16">
            <v>0</v>
          </cell>
          <cell r="K16">
            <v>17.100000000000001</v>
          </cell>
          <cell r="L16">
            <v>31.7</v>
          </cell>
        </row>
        <row r="17">
          <cell r="I17">
            <v>44849</v>
          </cell>
          <cell r="J17">
            <v>0</v>
          </cell>
          <cell r="K17">
            <v>15.6</v>
          </cell>
          <cell r="L17">
            <v>32.299999999999997</v>
          </cell>
        </row>
        <row r="18">
          <cell r="I18">
            <v>44850</v>
          </cell>
          <cell r="J18">
            <v>0</v>
          </cell>
          <cell r="K18">
            <v>17.5</v>
          </cell>
          <cell r="L18">
            <v>35.700000000000003</v>
          </cell>
        </row>
        <row r="19">
          <cell r="I19">
            <v>44851</v>
          </cell>
          <cell r="J19">
            <v>8</v>
          </cell>
          <cell r="K19">
            <v>19.7</v>
          </cell>
          <cell r="L19">
            <v>34.799999999999997</v>
          </cell>
        </row>
        <row r="20">
          <cell r="I20">
            <v>44852</v>
          </cell>
          <cell r="J20">
            <v>46.6</v>
          </cell>
          <cell r="K20">
            <v>19</v>
          </cell>
          <cell r="L20">
            <v>24.6</v>
          </cell>
        </row>
        <row r="21">
          <cell r="I21">
            <v>44853</v>
          </cell>
          <cell r="J21">
            <v>0</v>
          </cell>
          <cell r="K21">
            <v>15.1</v>
          </cell>
          <cell r="L21">
            <v>27.4</v>
          </cell>
        </row>
        <row r="22">
          <cell r="I22">
            <v>44854</v>
          </cell>
          <cell r="J22">
            <v>0</v>
          </cell>
          <cell r="K22">
            <v>10</v>
          </cell>
          <cell r="L22">
            <v>26.4</v>
          </cell>
        </row>
        <row r="23">
          <cell r="I23">
            <v>44855</v>
          </cell>
          <cell r="J23">
            <v>0</v>
          </cell>
          <cell r="K23">
            <v>12.5</v>
          </cell>
          <cell r="L23">
            <v>27.7</v>
          </cell>
        </row>
        <row r="24">
          <cell r="I24">
            <v>44856</v>
          </cell>
          <cell r="J24">
            <v>0</v>
          </cell>
          <cell r="K24">
            <v>13.2</v>
          </cell>
          <cell r="L24">
            <v>28.9</v>
          </cell>
        </row>
        <row r="25">
          <cell r="I25">
            <v>44857</v>
          </cell>
          <cell r="J25">
            <v>0</v>
          </cell>
          <cell r="K25">
            <v>12.4</v>
          </cell>
          <cell r="L25">
            <v>30.3</v>
          </cell>
        </row>
        <row r="26">
          <cell r="I26">
            <v>44858</v>
          </cell>
          <cell r="J26">
            <v>0</v>
          </cell>
          <cell r="K26">
            <v>14.6</v>
          </cell>
          <cell r="L26">
            <v>32.1</v>
          </cell>
        </row>
        <row r="27">
          <cell r="I27">
            <v>44859</v>
          </cell>
          <cell r="J27">
            <v>0</v>
          </cell>
          <cell r="K27">
            <v>12.7</v>
          </cell>
          <cell r="L27">
            <v>34.299999999999997</v>
          </cell>
        </row>
        <row r="28">
          <cell r="I28">
            <v>44860</v>
          </cell>
          <cell r="J28">
            <v>0</v>
          </cell>
          <cell r="K28">
            <v>18.899999999999999</v>
          </cell>
          <cell r="L28">
            <v>23.6</v>
          </cell>
        </row>
        <row r="29">
          <cell r="I29">
            <v>44861</v>
          </cell>
          <cell r="J29">
            <v>0</v>
          </cell>
          <cell r="K29">
            <v>18.600000000000001</v>
          </cell>
          <cell r="L29">
            <v>29</v>
          </cell>
        </row>
        <row r="30">
          <cell r="I30">
            <v>44862</v>
          </cell>
          <cell r="J30">
            <v>10.7</v>
          </cell>
          <cell r="K30">
            <v>17.5</v>
          </cell>
          <cell r="L30">
            <v>30</v>
          </cell>
        </row>
        <row r="31">
          <cell r="I31">
            <v>44863</v>
          </cell>
          <cell r="J31">
            <v>18.600000000000001</v>
          </cell>
          <cell r="K31">
            <v>19.100000000000001</v>
          </cell>
          <cell r="L31">
            <v>29.7</v>
          </cell>
        </row>
        <row r="32">
          <cell r="I32">
            <v>44864</v>
          </cell>
          <cell r="J32">
            <v>7.3</v>
          </cell>
          <cell r="K32">
            <v>17</v>
          </cell>
          <cell r="L32">
            <v>26.8</v>
          </cell>
        </row>
        <row r="33">
          <cell r="I33">
            <v>44865</v>
          </cell>
          <cell r="J33">
            <v>2.8</v>
          </cell>
          <cell r="K33">
            <v>16.899999999999999</v>
          </cell>
          <cell r="L33">
            <v>27.9</v>
          </cell>
        </row>
      </sheetData>
      <sheetData sheetId="23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44866</v>
          </cell>
          <cell r="I3">
            <v>25.3</v>
          </cell>
          <cell r="J3">
            <v>17.39</v>
          </cell>
          <cell r="K3">
            <v>30.76</v>
          </cell>
        </row>
        <row r="4">
          <cell r="H4">
            <v>44867</v>
          </cell>
          <cell r="I4">
            <v>53.1</v>
          </cell>
          <cell r="J4">
            <v>17.45</v>
          </cell>
          <cell r="K4">
            <v>27.14</v>
          </cell>
        </row>
        <row r="5">
          <cell r="H5">
            <v>44868</v>
          </cell>
          <cell r="I5">
            <v>0.7</v>
          </cell>
          <cell r="J5">
            <v>19.649999999999999</v>
          </cell>
          <cell r="K5">
            <v>30.9</v>
          </cell>
        </row>
        <row r="6">
          <cell r="H6">
            <v>44869</v>
          </cell>
          <cell r="I6">
            <v>2.1</v>
          </cell>
          <cell r="J6">
            <v>17.36</v>
          </cell>
          <cell r="K6">
            <v>34.75</v>
          </cell>
        </row>
        <row r="7">
          <cell r="H7">
            <v>44870</v>
          </cell>
          <cell r="I7">
            <v>22.3</v>
          </cell>
          <cell r="J7">
            <v>16.579999999999998</v>
          </cell>
          <cell r="K7">
            <v>24.67</v>
          </cell>
        </row>
        <row r="8">
          <cell r="H8">
            <v>44871</v>
          </cell>
          <cell r="I8">
            <v>0</v>
          </cell>
          <cell r="J8">
            <v>16.010000000000002</v>
          </cell>
          <cell r="K8">
            <v>29.97</v>
          </cell>
        </row>
        <row r="9">
          <cell r="H9">
            <v>44872</v>
          </cell>
          <cell r="I9">
            <v>0</v>
          </cell>
          <cell r="J9">
            <v>14.2</v>
          </cell>
          <cell r="K9">
            <v>32.79</v>
          </cell>
        </row>
        <row r="10">
          <cell r="H10">
            <v>44873</v>
          </cell>
          <cell r="I10">
            <v>23.5</v>
          </cell>
          <cell r="J10">
            <v>16.21</v>
          </cell>
          <cell r="K10">
            <v>29.17</v>
          </cell>
        </row>
        <row r="11">
          <cell r="H11">
            <v>44874</v>
          </cell>
          <cell r="I11">
            <v>0</v>
          </cell>
          <cell r="J11">
            <v>14.7</v>
          </cell>
          <cell r="K11">
            <v>30.21</v>
          </cell>
        </row>
        <row r="12">
          <cell r="H12">
            <v>44875</v>
          </cell>
          <cell r="I12">
            <v>0</v>
          </cell>
          <cell r="J12">
            <v>13.89</v>
          </cell>
          <cell r="K12">
            <v>29.18</v>
          </cell>
        </row>
        <row r="13">
          <cell r="H13">
            <v>44876</v>
          </cell>
          <cell r="I13">
            <v>0</v>
          </cell>
          <cell r="J13">
            <v>12.81</v>
          </cell>
          <cell r="K13">
            <v>32.6</v>
          </cell>
        </row>
        <row r="14">
          <cell r="H14">
            <v>44877</v>
          </cell>
          <cell r="I14">
            <v>45.1</v>
          </cell>
          <cell r="J14">
            <v>17.739999999999998</v>
          </cell>
          <cell r="K14">
            <v>35.29</v>
          </cell>
        </row>
        <row r="15">
          <cell r="H15">
            <v>44878</v>
          </cell>
          <cell r="I15">
            <v>39.700000000000003</v>
          </cell>
          <cell r="J15">
            <v>18.87</v>
          </cell>
          <cell r="K15">
            <v>28.75</v>
          </cell>
        </row>
        <row r="16">
          <cell r="H16">
            <v>44879</v>
          </cell>
          <cell r="I16">
            <v>0</v>
          </cell>
          <cell r="J16">
            <v>19.98</v>
          </cell>
          <cell r="K16">
            <v>28.42</v>
          </cell>
        </row>
        <row r="17">
          <cell r="H17">
            <v>44880</v>
          </cell>
          <cell r="I17">
            <v>1.8</v>
          </cell>
          <cell r="J17">
            <v>19.36</v>
          </cell>
          <cell r="K17">
            <v>25.17</v>
          </cell>
        </row>
        <row r="18">
          <cell r="H18">
            <v>44881</v>
          </cell>
          <cell r="I18">
            <v>3.3</v>
          </cell>
          <cell r="J18">
            <v>19.22</v>
          </cell>
          <cell r="K18">
            <v>25.92</v>
          </cell>
        </row>
        <row r="19">
          <cell r="H19">
            <v>44882</v>
          </cell>
          <cell r="I19">
            <v>57.8</v>
          </cell>
          <cell r="J19">
            <v>18.64</v>
          </cell>
          <cell r="K19">
            <v>23.6</v>
          </cell>
        </row>
        <row r="20">
          <cell r="H20">
            <v>44883</v>
          </cell>
          <cell r="I20">
            <v>0.4</v>
          </cell>
          <cell r="J20">
            <v>14.76</v>
          </cell>
          <cell r="K20">
            <v>26.56</v>
          </cell>
        </row>
        <row r="21">
          <cell r="H21">
            <v>44884</v>
          </cell>
          <cell r="I21">
            <v>0</v>
          </cell>
          <cell r="J21">
            <v>11.24</v>
          </cell>
          <cell r="K21">
            <v>32.450000000000003</v>
          </cell>
        </row>
        <row r="22">
          <cell r="H22">
            <v>44885</v>
          </cell>
          <cell r="I22">
            <v>0</v>
          </cell>
          <cell r="J22">
            <v>14.37</v>
          </cell>
          <cell r="K22">
            <v>30.36</v>
          </cell>
        </row>
        <row r="23">
          <cell r="H23">
            <v>44886</v>
          </cell>
          <cell r="I23">
            <v>0</v>
          </cell>
          <cell r="J23">
            <v>13.42</v>
          </cell>
          <cell r="K23">
            <v>34.1</v>
          </cell>
        </row>
        <row r="24">
          <cell r="H24">
            <v>44887</v>
          </cell>
          <cell r="I24">
            <v>0</v>
          </cell>
          <cell r="J24">
            <v>15.65</v>
          </cell>
          <cell r="K24">
            <v>36.29</v>
          </cell>
        </row>
        <row r="25">
          <cell r="H25">
            <v>44888</v>
          </cell>
          <cell r="I25">
            <v>1.8</v>
          </cell>
          <cell r="J25">
            <v>17.37</v>
          </cell>
          <cell r="K25">
            <v>34.020000000000003</v>
          </cell>
        </row>
        <row r="26">
          <cell r="H26">
            <v>44889</v>
          </cell>
          <cell r="I26">
            <v>4.2</v>
          </cell>
          <cell r="J26">
            <v>16.43</v>
          </cell>
          <cell r="K26">
            <v>29.42</v>
          </cell>
        </row>
        <row r="27">
          <cell r="H27">
            <v>44890</v>
          </cell>
          <cell r="I27">
            <v>0</v>
          </cell>
          <cell r="J27">
            <v>14.61</v>
          </cell>
          <cell r="K27">
            <v>32.090000000000003</v>
          </cell>
        </row>
        <row r="28">
          <cell r="H28">
            <v>44891</v>
          </cell>
          <cell r="I28">
            <v>0</v>
          </cell>
          <cell r="J28">
            <v>15.6</v>
          </cell>
          <cell r="K28">
            <v>32.9</v>
          </cell>
        </row>
        <row r="29">
          <cell r="H29">
            <v>44892</v>
          </cell>
          <cell r="I29">
            <v>0</v>
          </cell>
          <cell r="J29">
            <v>16.52</v>
          </cell>
          <cell r="K29">
            <v>33.03</v>
          </cell>
        </row>
        <row r="30">
          <cell r="H30">
            <v>44893</v>
          </cell>
          <cell r="I30">
            <v>0</v>
          </cell>
          <cell r="J30">
            <v>15.66</v>
          </cell>
          <cell r="K30">
            <v>36.04</v>
          </cell>
        </row>
        <row r="31">
          <cell r="H31">
            <v>44894</v>
          </cell>
          <cell r="I31">
            <v>0</v>
          </cell>
          <cell r="J31">
            <v>17.11</v>
          </cell>
          <cell r="K31">
            <v>37.65</v>
          </cell>
        </row>
        <row r="32">
          <cell r="H32">
            <v>44895</v>
          </cell>
          <cell r="I32">
            <v>0</v>
          </cell>
          <cell r="J32">
            <v>18.010000000000002</v>
          </cell>
          <cell r="K32">
            <v>37.36</v>
          </cell>
        </row>
      </sheetData>
      <sheetData sheetId="24">
        <row r="2">
          <cell r="I2" t="str">
            <v>mm chuvas</v>
          </cell>
          <cell r="J2" t="str">
            <v>Temp.MIN.</v>
          </cell>
          <cell r="K2" t="str">
            <v>Temp.MAX.</v>
          </cell>
        </row>
        <row r="3">
          <cell r="H3">
            <v>44896</v>
          </cell>
          <cell r="I3">
            <v>40.9</v>
          </cell>
          <cell r="J3">
            <v>18.899999999999999</v>
          </cell>
          <cell r="K3">
            <v>33.4</v>
          </cell>
        </row>
        <row r="4">
          <cell r="H4">
            <v>44897</v>
          </cell>
          <cell r="I4">
            <v>0</v>
          </cell>
          <cell r="J4">
            <v>20.100000000000001</v>
          </cell>
          <cell r="K4">
            <v>32.6</v>
          </cell>
        </row>
        <row r="5">
          <cell r="H5">
            <v>44898</v>
          </cell>
          <cell r="I5">
            <v>0.5</v>
          </cell>
          <cell r="J5">
            <v>18.899999999999999</v>
          </cell>
          <cell r="K5">
            <v>36</v>
          </cell>
        </row>
        <row r="6">
          <cell r="H6">
            <v>44899</v>
          </cell>
          <cell r="I6">
            <v>0</v>
          </cell>
          <cell r="J6">
            <v>19.100000000000001</v>
          </cell>
          <cell r="K6">
            <v>33.9</v>
          </cell>
        </row>
        <row r="7">
          <cell r="H7">
            <v>44900</v>
          </cell>
          <cell r="I7">
            <v>1.5</v>
          </cell>
          <cell r="J7">
            <v>18</v>
          </cell>
          <cell r="K7">
            <v>35</v>
          </cell>
        </row>
        <row r="8">
          <cell r="H8">
            <v>44901</v>
          </cell>
          <cell r="I8">
            <v>0</v>
          </cell>
          <cell r="J8">
            <v>17.7</v>
          </cell>
          <cell r="K8">
            <v>35.299999999999997</v>
          </cell>
        </row>
        <row r="9">
          <cell r="H9">
            <v>44902</v>
          </cell>
          <cell r="I9">
            <v>0</v>
          </cell>
          <cell r="J9">
            <v>21.8</v>
          </cell>
          <cell r="K9">
            <v>32.700000000000003</v>
          </cell>
        </row>
        <row r="10">
          <cell r="H10">
            <v>44903</v>
          </cell>
          <cell r="I10">
            <v>14.2</v>
          </cell>
          <cell r="J10">
            <v>20.9</v>
          </cell>
          <cell r="K10">
            <v>29.3</v>
          </cell>
        </row>
        <row r="11">
          <cell r="H11">
            <v>44904</v>
          </cell>
          <cell r="I11">
            <v>106.5</v>
          </cell>
          <cell r="J11">
            <v>20.100000000000001</v>
          </cell>
          <cell r="K11">
            <v>27.9</v>
          </cell>
        </row>
        <row r="12">
          <cell r="H12">
            <v>44905</v>
          </cell>
          <cell r="I12">
            <v>0</v>
          </cell>
          <cell r="J12">
            <v>18.899999999999999</v>
          </cell>
          <cell r="K12">
            <v>29.3</v>
          </cell>
        </row>
        <row r="13">
          <cell r="H13">
            <v>44906</v>
          </cell>
          <cell r="I13">
            <v>0</v>
          </cell>
          <cell r="J13">
            <v>15.9</v>
          </cell>
          <cell r="K13">
            <v>32.799999999999997</v>
          </cell>
        </row>
        <row r="14">
          <cell r="H14">
            <v>44907</v>
          </cell>
          <cell r="I14">
            <v>56.2</v>
          </cell>
          <cell r="J14">
            <v>17.399999999999999</v>
          </cell>
          <cell r="K14">
            <v>22.9</v>
          </cell>
        </row>
        <row r="15">
          <cell r="H15">
            <v>44908</v>
          </cell>
          <cell r="I15">
            <v>29.7</v>
          </cell>
          <cell r="J15">
            <v>19.5</v>
          </cell>
          <cell r="K15">
            <v>26.6</v>
          </cell>
        </row>
        <row r="16">
          <cell r="H16">
            <v>44909</v>
          </cell>
          <cell r="I16">
            <v>39.200000000000003</v>
          </cell>
          <cell r="J16">
            <v>19.600000000000001</v>
          </cell>
          <cell r="K16">
            <v>22.7</v>
          </cell>
        </row>
        <row r="17">
          <cell r="H17">
            <v>44910</v>
          </cell>
          <cell r="I17">
            <v>0</v>
          </cell>
          <cell r="J17">
            <v>20.2</v>
          </cell>
          <cell r="K17">
            <v>31.3</v>
          </cell>
        </row>
        <row r="18">
          <cell r="H18">
            <v>44911</v>
          </cell>
          <cell r="I18">
            <v>23.2</v>
          </cell>
          <cell r="J18">
            <v>20.399999999999999</v>
          </cell>
          <cell r="K18">
            <v>29.9</v>
          </cell>
        </row>
        <row r="19">
          <cell r="H19">
            <v>44912</v>
          </cell>
          <cell r="I19">
            <v>1.3</v>
          </cell>
          <cell r="J19">
            <v>17.600000000000001</v>
          </cell>
          <cell r="K19">
            <v>27.1</v>
          </cell>
        </row>
        <row r="20">
          <cell r="H20">
            <v>44913</v>
          </cell>
          <cell r="I20">
            <v>0</v>
          </cell>
          <cell r="J20">
            <v>14</v>
          </cell>
          <cell r="K20">
            <v>32.9</v>
          </cell>
        </row>
        <row r="21">
          <cell r="H21">
            <v>44914</v>
          </cell>
          <cell r="I21">
            <v>0</v>
          </cell>
          <cell r="J21">
            <v>16.3</v>
          </cell>
          <cell r="K21">
            <v>32.1</v>
          </cell>
        </row>
        <row r="22">
          <cell r="H22">
            <v>44915</v>
          </cell>
          <cell r="I22">
            <v>0</v>
          </cell>
          <cell r="J22">
            <v>18.8</v>
          </cell>
          <cell r="K22">
            <v>31.9</v>
          </cell>
        </row>
        <row r="23">
          <cell r="H23">
            <v>44916</v>
          </cell>
          <cell r="I23">
            <v>0</v>
          </cell>
          <cell r="J23">
            <v>20.9</v>
          </cell>
          <cell r="K23">
            <v>31.8</v>
          </cell>
        </row>
        <row r="24">
          <cell r="H24">
            <v>44917</v>
          </cell>
          <cell r="I24">
            <v>2.1</v>
          </cell>
          <cell r="J24">
            <v>20.9</v>
          </cell>
          <cell r="K24">
            <v>33.6</v>
          </cell>
        </row>
        <row r="25">
          <cell r="H25">
            <v>44918</v>
          </cell>
          <cell r="I25">
            <v>1</v>
          </cell>
          <cell r="J25">
            <v>20.6</v>
          </cell>
          <cell r="K25">
            <v>33.5</v>
          </cell>
        </row>
        <row r="26">
          <cell r="H26">
            <v>44919</v>
          </cell>
          <cell r="I26">
            <v>0</v>
          </cell>
          <cell r="J26">
            <v>19.600000000000001</v>
          </cell>
          <cell r="K26">
            <v>35</v>
          </cell>
        </row>
        <row r="27">
          <cell r="H27">
            <v>44920</v>
          </cell>
          <cell r="I27">
            <v>0.5</v>
          </cell>
          <cell r="J27">
            <v>20.3</v>
          </cell>
          <cell r="K27">
            <v>37.299999999999997</v>
          </cell>
        </row>
        <row r="28">
          <cell r="H28">
            <v>44921</v>
          </cell>
          <cell r="I28">
            <v>0</v>
          </cell>
          <cell r="J28">
            <v>21</v>
          </cell>
          <cell r="K28">
            <v>37.6</v>
          </cell>
        </row>
        <row r="29">
          <cell r="H29">
            <v>44922</v>
          </cell>
          <cell r="I29">
            <v>1.6</v>
          </cell>
          <cell r="J29">
            <v>21.3</v>
          </cell>
          <cell r="K29">
            <v>37.4</v>
          </cell>
        </row>
        <row r="30">
          <cell r="H30">
            <v>44923</v>
          </cell>
          <cell r="I30">
            <v>5.7</v>
          </cell>
          <cell r="J30">
            <v>21.8</v>
          </cell>
          <cell r="K30">
            <v>34.5</v>
          </cell>
        </row>
        <row r="31">
          <cell r="H31">
            <v>44924</v>
          </cell>
          <cell r="I31">
            <v>31.9</v>
          </cell>
          <cell r="J31">
            <v>21.2</v>
          </cell>
          <cell r="K31">
            <v>35.700000000000003</v>
          </cell>
        </row>
        <row r="32">
          <cell r="H32">
            <v>44925</v>
          </cell>
          <cell r="I32">
            <v>1.6</v>
          </cell>
          <cell r="J32">
            <v>19.8</v>
          </cell>
          <cell r="K32">
            <v>34.1</v>
          </cell>
        </row>
        <row r="33">
          <cell r="H33">
            <v>44926</v>
          </cell>
          <cell r="I33">
            <v>16.600000000000001</v>
          </cell>
          <cell r="J33">
            <v>20.9</v>
          </cell>
          <cell r="K33">
            <v>36.799999999999997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F1F0-1DC4-4E48-B4DC-E6463A611E52}">
  <dimension ref="B1:M44"/>
  <sheetViews>
    <sheetView topLeftCell="A10" zoomScaleNormal="100" workbookViewId="0">
      <selection activeCell="H2" sqref="H2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3" ht="14.25" customHeight="1" x14ac:dyDescent="0.25">
      <c r="H1" s="1">
        <v>46023</v>
      </c>
    </row>
    <row r="2" spans="8:13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3" ht="14.25" customHeight="1" x14ac:dyDescent="0.2">
      <c r="H3" s="5">
        <v>44562</v>
      </c>
      <c r="I3" s="2">
        <v>3.9</v>
      </c>
      <c r="J3" s="4">
        <v>21.7</v>
      </c>
      <c r="K3" s="4">
        <v>30.8</v>
      </c>
      <c r="L3" s="6">
        <v>85.5</v>
      </c>
    </row>
    <row r="4" spans="8:13" ht="14.25" customHeight="1" x14ac:dyDescent="0.2">
      <c r="H4" s="5">
        <v>44563</v>
      </c>
      <c r="I4" s="4">
        <v>2.9</v>
      </c>
      <c r="J4" s="4">
        <v>20.7</v>
      </c>
      <c r="K4" s="4">
        <v>30.9</v>
      </c>
      <c r="L4" s="6">
        <v>87.4</v>
      </c>
    </row>
    <row r="5" spans="8:13" ht="14.25" customHeight="1" x14ac:dyDescent="0.2">
      <c r="H5" s="5">
        <v>44564</v>
      </c>
      <c r="I5" s="4">
        <v>0</v>
      </c>
      <c r="J5" s="4">
        <v>18.399999999999999</v>
      </c>
      <c r="K5" s="4">
        <v>34.6</v>
      </c>
      <c r="L5" s="6">
        <v>77.2</v>
      </c>
    </row>
    <row r="6" spans="8:13" ht="14.25" customHeight="1" x14ac:dyDescent="0.2">
      <c r="H6" s="5">
        <v>44565</v>
      </c>
      <c r="I6" s="4">
        <v>12.4</v>
      </c>
      <c r="J6" s="4">
        <v>17.5</v>
      </c>
      <c r="K6" s="4">
        <v>34.5</v>
      </c>
      <c r="L6" s="6">
        <v>75.900000000000006</v>
      </c>
    </row>
    <row r="7" spans="8:13" ht="14.25" customHeight="1" x14ac:dyDescent="0.2">
      <c r="H7" s="5">
        <v>44566</v>
      </c>
      <c r="I7" s="4">
        <v>0</v>
      </c>
      <c r="J7" s="4">
        <v>18.100000000000001</v>
      </c>
      <c r="K7" s="4">
        <v>30</v>
      </c>
      <c r="L7" s="6">
        <v>70.599999999999994</v>
      </c>
    </row>
    <row r="8" spans="8:13" ht="14.25" customHeight="1" x14ac:dyDescent="0.2">
      <c r="H8" s="5">
        <v>44567</v>
      </c>
      <c r="I8" s="4">
        <v>0</v>
      </c>
      <c r="J8" s="4">
        <v>15.9</v>
      </c>
      <c r="K8" s="4">
        <v>31.5</v>
      </c>
      <c r="L8" s="6">
        <v>72.3</v>
      </c>
    </row>
    <row r="9" spans="8:13" ht="14.25" customHeight="1" x14ac:dyDescent="0.2">
      <c r="H9" s="5">
        <v>44568</v>
      </c>
      <c r="I9" s="4">
        <v>0</v>
      </c>
      <c r="J9" s="4">
        <v>17.899999999999999</v>
      </c>
      <c r="K9" s="4">
        <v>32.9</v>
      </c>
      <c r="L9" s="6">
        <v>74.900000000000006</v>
      </c>
    </row>
    <row r="10" spans="8:13" ht="14.25" customHeight="1" x14ac:dyDescent="0.2">
      <c r="H10" s="5">
        <v>44569</v>
      </c>
      <c r="I10" s="4">
        <v>0</v>
      </c>
      <c r="J10" s="4">
        <v>17.8</v>
      </c>
      <c r="K10" s="4">
        <v>33.4</v>
      </c>
      <c r="L10" s="6">
        <v>75.400000000000006</v>
      </c>
    </row>
    <row r="11" spans="8:13" ht="14.25" customHeight="1" x14ac:dyDescent="0.2">
      <c r="H11" s="5">
        <v>44570</v>
      </c>
      <c r="I11" s="4">
        <v>0</v>
      </c>
      <c r="J11" s="4">
        <v>20.7</v>
      </c>
      <c r="K11" s="4">
        <v>32.700000000000003</v>
      </c>
      <c r="L11" s="6">
        <v>77.7</v>
      </c>
    </row>
    <row r="12" spans="8:13" ht="14.25" customHeight="1" x14ac:dyDescent="0.2">
      <c r="H12" s="5">
        <v>44571</v>
      </c>
      <c r="I12" s="4">
        <v>18.399999999999999</v>
      </c>
      <c r="J12" s="4">
        <v>20.2</v>
      </c>
      <c r="K12" s="4">
        <v>34</v>
      </c>
      <c r="L12" s="6">
        <v>77.599999999999994</v>
      </c>
    </row>
    <row r="13" spans="8:13" ht="14.25" customHeight="1" x14ac:dyDescent="0.2">
      <c r="H13" s="5">
        <v>44572</v>
      </c>
      <c r="I13" s="4">
        <v>11.7</v>
      </c>
      <c r="J13" s="4">
        <v>20</v>
      </c>
      <c r="K13" s="4">
        <v>32</v>
      </c>
      <c r="L13" s="6">
        <v>81.2</v>
      </c>
      <c r="M13" s="7"/>
    </row>
    <row r="14" spans="8:13" ht="14.25" customHeight="1" x14ac:dyDescent="0.2">
      <c r="H14" s="5">
        <v>44573</v>
      </c>
      <c r="I14" s="4">
        <v>17.7</v>
      </c>
      <c r="J14" s="4">
        <v>19.3</v>
      </c>
      <c r="K14" s="4">
        <v>29.9</v>
      </c>
      <c r="L14" s="6">
        <v>85.8</v>
      </c>
    </row>
    <row r="15" spans="8:13" ht="14.25" customHeight="1" x14ac:dyDescent="0.2">
      <c r="H15" s="5">
        <v>44574</v>
      </c>
      <c r="I15" s="4">
        <v>0.3</v>
      </c>
      <c r="J15" s="4">
        <v>17.7</v>
      </c>
      <c r="K15" s="4">
        <v>30.7</v>
      </c>
      <c r="L15" s="6">
        <v>80.900000000000006</v>
      </c>
    </row>
    <row r="16" spans="8:13" ht="14.25" customHeight="1" x14ac:dyDescent="0.2">
      <c r="H16" s="5">
        <v>44575</v>
      </c>
      <c r="I16" s="4">
        <v>0</v>
      </c>
      <c r="J16" s="4">
        <v>17.8</v>
      </c>
      <c r="K16" s="4">
        <v>33.4</v>
      </c>
      <c r="L16" s="6">
        <v>76</v>
      </c>
    </row>
    <row r="17" spans="3:12" ht="14.25" customHeight="1" x14ac:dyDescent="0.2">
      <c r="H17" s="5">
        <v>44576</v>
      </c>
      <c r="I17" s="4">
        <v>22.6</v>
      </c>
      <c r="J17" s="4">
        <v>19.899999999999999</v>
      </c>
      <c r="K17" s="4">
        <v>30.7</v>
      </c>
      <c r="L17" s="6">
        <v>81.8</v>
      </c>
    </row>
    <row r="18" spans="3:12" ht="14.25" customHeight="1" x14ac:dyDescent="0.2">
      <c r="C18" s="25" t="s">
        <v>5</v>
      </c>
      <c r="D18" s="26"/>
      <c r="E18" s="8">
        <f>(I34)</f>
        <v>146</v>
      </c>
      <c r="F18" s="9" t="s">
        <v>6</v>
      </c>
      <c r="H18" s="5">
        <v>44577</v>
      </c>
      <c r="I18" s="4">
        <v>0.7</v>
      </c>
      <c r="J18" s="4">
        <v>17.899999999999999</v>
      </c>
      <c r="K18" s="4">
        <v>32.9</v>
      </c>
      <c r="L18" s="6">
        <v>80.3</v>
      </c>
    </row>
    <row r="19" spans="3:12" ht="14.25" customHeight="1" x14ac:dyDescent="0.2">
      <c r="H19" s="5">
        <v>44578</v>
      </c>
      <c r="I19" s="4">
        <v>25.2</v>
      </c>
      <c r="J19" s="4">
        <v>19.5</v>
      </c>
      <c r="K19" s="4">
        <v>31.9</v>
      </c>
      <c r="L19" s="6">
        <v>85.2</v>
      </c>
    </row>
    <row r="20" spans="3:12" ht="14.25" customHeight="1" x14ac:dyDescent="0.2">
      <c r="H20" s="5">
        <v>44579</v>
      </c>
      <c r="I20" s="4">
        <v>11.5</v>
      </c>
      <c r="J20" s="4">
        <v>20.399999999999999</v>
      </c>
      <c r="K20" s="4">
        <v>33</v>
      </c>
      <c r="L20" s="6">
        <v>82.6</v>
      </c>
    </row>
    <row r="21" spans="3:12" ht="14.25" customHeight="1" x14ac:dyDescent="0.2">
      <c r="H21" s="5">
        <v>44580</v>
      </c>
      <c r="I21" s="4">
        <v>0</v>
      </c>
      <c r="J21" s="4">
        <v>19.600000000000001</v>
      </c>
      <c r="K21" s="4">
        <v>32.700000000000003</v>
      </c>
      <c r="L21" s="6">
        <v>74.900000000000006</v>
      </c>
    </row>
    <row r="22" spans="3:12" ht="14.25" customHeight="1" x14ac:dyDescent="0.2">
      <c r="H22" s="5">
        <v>44581</v>
      </c>
      <c r="I22" s="4">
        <v>0</v>
      </c>
      <c r="J22" s="4">
        <v>16.8</v>
      </c>
      <c r="K22" s="4">
        <v>31</v>
      </c>
      <c r="L22" s="6">
        <v>65.8</v>
      </c>
    </row>
    <row r="23" spans="3:12" ht="14.25" customHeight="1" x14ac:dyDescent="0.2">
      <c r="H23" s="5">
        <v>44582</v>
      </c>
      <c r="I23" s="4">
        <v>0</v>
      </c>
      <c r="J23" s="4">
        <v>14.1</v>
      </c>
      <c r="K23" s="4">
        <v>30.8</v>
      </c>
      <c r="L23" s="6">
        <v>65</v>
      </c>
    </row>
    <row r="24" spans="3:12" ht="14.25" customHeight="1" x14ac:dyDescent="0.2">
      <c r="H24" s="5">
        <v>44583</v>
      </c>
      <c r="I24" s="4">
        <v>0</v>
      </c>
      <c r="J24" s="4">
        <v>14</v>
      </c>
      <c r="K24" s="4">
        <v>31.2</v>
      </c>
      <c r="L24" s="6">
        <v>66.3</v>
      </c>
    </row>
    <row r="25" spans="3:12" ht="14.25" customHeight="1" x14ac:dyDescent="0.2">
      <c r="H25" s="5">
        <v>44584</v>
      </c>
      <c r="I25" s="4">
        <v>0</v>
      </c>
      <c r="J25" s="4">
        <v>13</v>
      </c>
      <c r="K25" s="4">
        <v>31.3</v>
      </c>
      <c r="L25" s="6">
        <v>66.099999999999994</v>
      </c>
    </row>
    <row r="26" spans="3:12" ht="14.25" customHeight="1" x14ac:dyDescent="0.2">
      <c r="H26" s="5">
        <v>44585</v>
      </c>
      <c r="I26" s="4">
        <v>0</v>
      </c>
      <c r="J26" s="4">
        <v>16</v>
      </c>
      <c r="K26" s="4">
        <v>32.200000000000003</v>
      </c>
      <c r="L26" s="6">
        <v>68.5</v>
      </c>
    </row>
    <row r="27" spans="3:12" ht="14.25" customHeight="1" x14ac:dyDescent="0.2">
      <c r="H27" s="5">
        <v>44586</v>
      </c>
      <c r="I27" s="4">
        <v>0</v>
      </c>
      <c r="J27" s="4">
        <v>16.600000000000001</v>
      </c>
      <c r="K27" s="4">
        <v>32.9</v>
      </c>
      <c r="L27" s="6">
        <v>71</v>
      </c>
    </row>
    <row r="28" spans="3:12" ht="14.25" customHeight="1" x14ac:dyDescent="0.2">
      <c r="H28" s="5">
        <v>44587</v>
      </c>
      <c r="I28" s="2">
        <v>0</v>
      </c>
      <c r="J28" s="4">
        <v>18</v>
      </c>
      <c r="K28" s="4">
        <v>34.799999999999997</v>
      </c>
      <c r="L28" s="6">
        <v>69.7</v>
      </c>
    </row>
    <row r="29" spans="3:12" ht="14.25" customHeight="1" x14ac:dyDescent="0.2">
      <c r="H29" s="5">
        <v>44588</v>
      </c>
      <c r="I29" s="4">
        <v>0.6</v>
      </c>
      <c r="J29" s="4">
        <v>18.46</v>
      </c>
      <c r="K29" s="4">
        <v>35.93</v>
      </c>
      <c r="L29" s="6">
        <v>71.010000000000005</v>
      </c>
    </row>
    <row r="30" spans="3:12" ht="14.25" customHeight="1" x14ac:dyDescent="0.2">
      <c r="H30" s="5">
        <v>44589</v>
      </c>
      <c r="I30" s="4">
        <v>14.7</v>
      </c>
      <c r="J30" s="4">
        <v>19.57</v>
      </c>
      <c r="K30" s="4">
        <v>33.840000000000003</v>
      </c>
      <c r="L30" s="6">
        <v>77.42</v>
      </c>
    </row>
    <row r="31" spans="3:12" ht="14.25" customHeight="1" x14ac:dyDescent="0.2">
      <c r="H31" s="5">
        <v>44590</v>
      </c>
      <c r="I31" s="4">
        <v>3.4</v>
      </c>
      <c r="J31" s="4">
        <v>20.96</v>
      </c>
      <c r="K31" s="4">
        <v>31.37</v>
      </c>
      <c r="L31" s="6">
        <v>83.25</v>
      </c>
    </row>
    <row r="32" spans="3:12" ht="14.25" customHeight="1" x14ac:dyDescent="0.2">
      <c r="H32" s="5">
        <v>44591</v>
      </c>
      <c r="I32" s="4">
        <v>0</v>
      </c>
      <c r="J32" s="4">
        <v>19.57</v>
      </c>
      <c r="K32" s="4">
        <v>32.29</v>
      </c>
      <c r="L32" s="6">
        <v>78.099999999999994</v>
      </c>
    </row>
    <row r="33" spans="2:13" ht="14.25" customHeight="1" x14ac:dyDescent="0.2">
      <c r="H33" s="5">
        <v>44592</v>
      </c>
      <c r="I33" s="10">
        <v>0</v>
      </c>
      <c r="J33" s="4">
        <v>17.02</v>
      </c>
      <c r="K33" s="4">
        <v>34.479999999999997</v>
      </c>
      <c r="L33" s="6">
        <v>74.02</v>
      </c>
      <c r="M33" s="3" t="s">
        <v>7</v>
      </c>
    </row>
    <row r="34" spans="2:13" ht="14.25" customHeight="1" x14ac:dyDescent="0.2">
      <c r="H34" s="11" t="s">
        <v>8</v>
      </c>
      <c r="I34" s="12">
        <f>SUM(I3:I33)</f>
        <v>146</v>
      </c>
      <c r="J34" s="13">
        <f>SUM(J2:J33)</f>
        <v>565.08000000000004</v>
      </c>
      <c r="K34" s="13">
        <f>SUM(K2:K33)</f>
        <v>1004.6099999999999</v>
      </c>
      <c r="L34" s="13">
        <f>SUM(L2:L33)</f>
        <v>2359.3999999999996</v>
      </c>
    </row>
    <row r="35" spans="2:13" ht="14.25" customHeight="1" x14ac:dyDescent="0.2">
      <c r="B35" s="27" t="s">
        <v>9</v>
      </c>
      <c r="C35" s="28"/>
      <c r="D35" s="14">
        <f>(J35)</f>
        <v>18.836000000000002</v>
      </c>
      <c r="E35" s="15" t="s">
        <v>10</v>
      </c>
      <c r="F35" s="16">
        <f>(K35)</f>
        <v>33.486999999999995</v>
      </c>
      <c r="H35" s="17" t="s">
        <v>11</v>
      </c>
      <c r="I35" s="18"/>
      <c r="J35" s="19">
        <f>(J34/30)</f>
        <v>18.836000000000002</v>
      </c>
      <c r="K35" s="19">
        <f>(K34/30)</f>
        <v>33.486999999999995</v>
      </c>
      <c r="L35" s="19">
        <f>(L34/30)</f>
        <v>78.646666666666661</v>
      </c>
    </row>
    <row r="36" spans="2:13" x14ac:dyDescent="0.2">
      <c r="J36" s="20"/>
      <c r="L36" s="20"/>
    </row>
    <row r="44" spans="2:13" x14ac:dyDescent="0.2">
      <c r="I44" s="21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6763-1421-458E-9A85-20FF8F3DC6C4}">
  <dimension ref="B1:M36"/>
  <sheetViews>
    <sheetView zoomScaleNormal="100" workbookViewId="0">
      <selection activeCell="P15" sqref="P15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46296</v>
      </c>
    </row>
    <row r="2" spans="9:13" ht="14.25" customHeight="1" x14ac:dyDescent="0.2">
      <c r="I2" s="4" t="s">
        <v>0</v>
      </c>
      <c r="J2" s="4" t="s">
        <v>1</v>
      </c>
      <c r="K2" s="4" t="s">
        <v>2</v>
      </c>
      <c r="L2" s="4" t="s">
        <v>3</v>
      </c>
      <c r="M2" s="4" t="s">
        <v>15</v>
      </c>
    </row>
    <row r="3" spans="9:13" ht="14.25" customHeight="1" x14ac:dyDescent="0.2">
      <c r="I3" s="5">
        <v>44835</v>
      </c>
      <c r="J3" s="6"/>
      <c r="K3" s="4"/>
      <c r="L3" s="4"/>
      <c r="M3" s="10"/>
    </row>
    <row r="4" spans="9:13" ht="14.25" customHeight="1" x14ac:dyDescent="0.2">
      <c r="I4" s="5">
        <v>44836</v>
      </c>
      <c r="J4" s="6"/>
      <c r="K4" s="4"/>
      <c r="L4" s="4"/>
      <c r="M4" s="10"/>
    </row>
    <row r="5" spans="9:13" ht="14.25" customHeight="1" x14ac:dyDescent="0.2">
      <c r="I5" s="5">
        <v>44837</v>
      </c>
      <c r="J5" s="6"/>
      <c r="K5" s="4"/>
      <c r="L5" s="4"/>
      <c r="M5" s="10"/>
    </row>
    <row r="6" spans="9:13" ht="14.25" customHeight="1" x14ac:dyDescent="0.2">
      <c r="I6" s="5">
        <v>44838</v>
      </c>
      <c r="J6" s="6"/>
      <c r="K6" s="4"/>
      <c r="L6" s="4"/>
      <c r="M6" s="10"/>
    </row>
    <row r="7" spans="9:13" ht="14.25" customHeight="1" x14ac:dyDescent="0.2">
      <c r="I7" s="5">
        <v>44839</v>
      </c>
      <c r="J7" s="6"/>
      <c r="K7" s="4"/>
      <c r="L7" s="4"/>
      <c r="M7" s="10"/>
    </row>
    <row r="8" spans="9:13" ht="14.25" customHeight="1" x14ac:dyDescent="0.2">
      <c r="I8" s="5">
        <v>44840</v>
      </c>
      <c r="J8" s="6"/>
      <c r="K8" s="4"/>
      <c r="L8" s="4"/>
      <c r="M8" s="10"/>
    </row>
    <row r="9" spans="9:13" ht="14.25" customHeight="1" x14ac:dyDescent="0.2">
      <c r="I9" s="5">
        <v>44841</v>
      </c>
      <c r="J9" s="6"/>
      <c r="K9" s="4"/>
      <c r="L9" s="4"/>
      <c r="M9" s="10"/>
    </row>
    <row r="10" spans="9:13" ht="14.25" customHeight="1" x14ac:dyDescent="0.2">
      <c r="I10" s="5">
        <v>44842</v>
      </c>
      <c r="J10" s="6"/>
      <c r="K10" s="4"/>
      <c r="L10" s="4"/>
      <c r="M10" s="10"/>
    </row>
    <row r="11" spans="9:13" ht="14.25" customHeight="1" x14ac:dyDescent="0.2">
      <c r="I11" s="5">
        <v>44843</v>
      </c>
      <c r="J11" s="6"/>
      <c r="K11" s="4"/>
      <c r="L11" s="4"/>
      <c r="M11" s="10"/>
    </row>
    <row r="12" spans="9:13" ht="14.25" customHeight="1" x14ac:dyDescent="0.2">
      <c r="I12" s="5">
        <v>44844</v>
      </c>
      <c r="J12" s="6"/>
      <c r="K12" s="4"/>
      <c r="L12" s="4"/>
      <c r="M12" s="10"/>
    </row>
    <row r="13" spans="9:13" ht="14.25" customHeight="1" x14ac:dyDescent="0.2">
      <c r="I13" s="5">
        <v>44845</v>
      </c>
      <c r="J13" s="6"/>
      <c r="K13" s="4"/>
      <c r="L13" s="4"/>
      <c r="M13" s="10"/>
    </row>
    <row r="14" spans="9:13" ht="14.25" customHeight="1" x14ac:dyDescent="0.2">
      <c r="I14" s="5">
        <v>44846</v>
      </c>
      <c r="J14" s="6"/>
      <c r="K14" s="4"/>
      <c r="L14" s="4"/>
      <c r="M14" s="10"/>
    </row>
    <row r="15" spans="9:13" ht="14.25" customHeight="1" x14ac:dyDescent="0.2">
      <c r="I15" s="5">
        <v>44847</v>
      </c>
      <c r="J15" s="6"/>
      <c r="K15" s="4"/>
      <c r="L15" s="4"/>
      <c r="M15" s="10"/>
    </row>
    <row r="16" spans="9:13" ht="14.25" customHeight="1" x14ac:dyDescent="0.2">
      <c r="I16" s="5">
        <v>44848</v>
      </c>
      <c r="J16" s="6"/>
      <c r="K16" s="4"/>
      <c r="L16" s="4"/>
      <c r="M16" s="10"/>
    </row>
    <row r="17" spans="3:13" ht="14.25" customHeight="1" x14ac:dyDescent="0.2">
      <c r="I17" s="5">
        <v>44849</v>
      </c>
      <c r="J17" s="6"/>
      <c r="K17" s="4"/>
      <c r="L17" s="4"/>
      <c r="M17" s="10"/>
    </row>
    <row r="18" spans="3:13" ht="14.25" customHeight="1" x14ac:dyDescent="0.2">
      <c r="C18" s="25" t="s">
        <v>20</v>
      </c>
      <c r="D18" s="26"/>
      <c r="E18" s="8">
        <f>(J34)</f>
        <v>0</v>
      </c>
      <c r="F18" s="9" t="s">
        <v>6</v>
      </c>
      <c r="I18" s="5">
        <v>44850</v>
      </c>
      <c r="J18" s="6"/>
      <c r="K18" s="4"/>
      <c r="L18" s="4"/>
      <c r="M18" s="10"/>
    </row>
    <row r="19" spans="3:13" ht="14.25" customHeight="1" x14ac:dyDescent="0.2">
      <c r="I19" s="5">
        <v>44851</v>
      </c>
      <c r="J19" s="6"/>
      <c r="K19" s="4"/>
      <c r="L19" s="4"/>
      <c r="M19" s="10"/>
    </row>
    <row r="20" spans="3:13" ht="14.25" customHeight="1" x14ac:dyDescent="0.2">
      <c r="I20" s="5">
        <v>44852</v>
      </c>
      <c r="J20" s="6"/>
      <c r="K20" s="4"/>
      <c r="L20" s="4"/>
      <c r="M20" s="10"/>
    </row>
    <row r="21" spans="3:13" ht="14.25" customHeight="1" x14ac:dyDescent="0.2">
      <c r="I21" s="5">
        <v>44853</v>
      </c>
      <c r="J21" s="6"/>
      <c r="K21" s="4"/>
      <c r="L21" s="4"/>
      <c r="M21" s="10"/>
    </row>
    <row r="22" spans="3:13" ht="14.25" customHeight="1" x14ac:dyDescent="0.2">
      <c r="I22" s="5">
        <v>44854</v>
      </c>
      <c r="J22" s="6"/>
      <c r="K22" s="4"/>
      <c r="L22" s="4"/>
      <c r="M22" s="10"/>
    </row>
    <row r="23" spans="3:13" ht="14.25" customHeight="1" x14ac:dyDescent="0.2">
      <c r="I23" s="5">
        <v>44855</v>
      </c>
      <c r="J23" s="6"/>
      <c r="K23" s="4"/>
      <c r="L23" s="4"/>
      <c r="M23" s="10"/>
    </row>
    <row r="24" spans="3:13" ht="14.25" customHeight="1" x14ac:dyDescent="0.2">
      <c r="I24" s="5">
        <v>44856</v>
      </c>
      <c r="J24" s="6"/>
      <c r="K24" s="4"/>
      <c r="L24" s="4"/>
      <c r="M24" s="10"/>
    </row>
    <row r="25" spans="3:13" ht="14.25" customHeight="1" x14ac:dyDescent="0.2">
      <c r="I25" s="5">
        <v>44857</v>
      </c>
      <c r="J25" s="6"/>
      <c r="K25" s="4"/>
      <c r="L25" s="4"/>
      <c r="M25" s="10"/>
    </row>
    <row r="26" spans="3:13" ht="14.25" customHeight="1" x14ac:dyDescent="0.2">
      <c r="I26" s="5">
        <v>44858</v>
      </c>
      <c r="J26" s="6"/>
      <c r="K26" s="4"/>
      <c r="L26" s="4"/>
      <c r="M26" s="10"/>
    </row>
    <row r="27" spans="3:13" ht="14.25" customHeight="1" x14ac:dyDescent="0.2">
      <c r="I27" s="5">
        <v>44859</v>
      </c>
      <c r="J27" s="6"/>
      <c r="K27" s="4"/>
      <c r="L27" s="4"/>
      <c r="M27" s="10"/>
    </row>
    <row r="28" spans="3:13" ht="14.25" customHeight="1" x14ac:dyDescent="0.2">
      <c r="I28" s="5">
        <v>44860</v>
      </c>
      <c r="J28" s="6"/>
      <c r="K28" s="4"/>
      <c r="L28" s="4"/>
      <c r="M28" s="10"/>
    </row>
    <row r="29" spans="3:13" ht="14.25" customHeight="1" x14ac:dyDescent="0.2">
      <c r="I29" s="5">
        <v>44861</v>
      </c>
      <c r="J29" s="6"/>
      <c r="K29" s="4"/>
      <c r="L29" s="4"/>
      <c r="M29" s="10"/>
    </row>
    <row r="30" spans="3:13" ht="14.25" customHeight="1" x14ac:dyDescent="0.2">
      <c r="I30" s="5">
        <v>44862</v>
      </c>
      <c r="J30" s="6"/>
      <c r="K30" s="4"/>
      <c r="L30" s="4"/>
      <c r="M30" s="10"/>
    </row>
    <row r="31" spans="3:13" ht="14.25" customHeight="1" x14ac:dyDescent="0.2">
      <c r="I31" s="5">
        <v>44863</v>
      </c>
      <c r="J31" s="6"/>
      <c r="K31" s="4"/>
      <c r="L31" s="4"/>
      <c r="M31" s="10"/>
    </row>
    <row r="32" spans="3:13" ht="14.25" customHeight="1" x14ac:dyDescent="0.2">
      <c r="I32" s="5">
        <v>44864</v>
      </c>
      <c r="J32" s="6"/>
      <c r="K32" s="4"/>
      <c r="L32" s="4"/>
      <c r="M32" s="10"/>
    </row>
    <row r="33" spans="2:13" ht="14.25" customHeight="1" x14ac:dyDescent="0.2">
      <c r="I33" s="5">
        <v>44865</v>
      </c>
      <c r="J33" s="6"/>
      <c r="K33" s="36"/>
      <c r="L33" s="36"/>
      <c r="M33" s="37"/>
    </row>
    <row r="34" spans="2:13" ht="14.25" customHeight="1" x14ac:dyDescent="0.2">
      <c r="I34" s="11" t="s">
        <v>8</v>
      </c>
      <c r="J34" s="38">
        <f>SUM(J3:J33)</f>
        <v>0</v>
      </c>
      <c r="K34" s="39">
        <f>SUM(K2:K33)</f>
        <v>0</v>
      </c>
      <c r="L34" s="39">
        <f>SUM(L2:L33)</f>
        <v>0</v>
      </c>
      <c r="M34" s="39">
        <f>SUM(M2:M33)</f>
        <v>0</v>
      </c>
    </row>
    <row r="35" spans="2:13" ht="14.25" customHeight="1" x14ac:dyDescent="0.2">
      <c r="B35" s="27" t="s">
        <v>9</v>
      </c>
      <c r="C35" s="28"/>
      <c r="D35" s="14">
        <f>(K35)</f>
        <v>0</v>
      </c>
      <c r="E35" s="15" t="s">
        <v>10</v>
      </c>
      <c r="F35" s="16">
        <f>(L35)</f>
        <v>0</v>
      </c>
      <c r="I35" s="17" t="s">
        <v>11</v>
      </c>
      <c r="J35" s="18"/>
      <c r="K35" s="40">
        <f>(K34/30)</f>
        <v>0</v>
      </c>
      <c r="L35" s="40">
        <f>(L34/30)</f>
        <v>0</v>
      </c>
      <c r="M35" s="40">
        <f>(M34/30)</f>
        <v>0</v>
      </c>
    </row>
    <row r="36" spans="2:13" x14ac:dyDescent="0.2">
      <c r="I36" s="20"/>
      <c r="K36" s="2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B364-FE75-4F93-9E88-6CB711924610}">
  <dimension ref="B1:P36"/>
  <sheetViews>
    <sheetView topLeftCell="A24" zoomScaleNormal="100" workbookViewId="0">
      <selection activeCell="I3" sqref="I3:L32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6" ht="14.25" customHeight="1" x14ac:dyDescent="0.25">
      <c r="H1" s="1">
        <v>46327</v>
      </c>
    </row>
    <row r="2" spans="8:16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15</v>
      </c>
    </row>
    <row r="3" spans="8:16" ht="14.25" customHeight="1" x14ac:dyDescent="0.25">
      <c r="H3" s="5">
        <v>44866</v>
      </c>
      <c r="I3" s="4"/>
      <c r="J3" s="41"/>
      <c r="K3" s="41"/>
      <c r="L3" s="42"/>
      <c r="M3" s="43"/>
      <c r="N3" s="43"/>
      <c r="O3" s="43"/>
      <c r="P3" s="43"/>
    </row>
    <row r="4" spans="8:16" ht="14.25" customHeight="1" x14ac:dyDescent="0.25">
      <c r="H4" s="5">
        <v>44867</v>
      </c>
      <c r="I4" s="4"/>
      <c r="J4" s="41"/>
      <c r="K4" s="41"/>
      <c r="L4" s="42"/>
      <c r="M4" s="43"/>
      <c r="N4" s="43"/>
      <c r="O4" s="43"/>
      <c r="P4" s="43"/>
    </row>
    <row r="5" spans="8:16" ht="14.25" customHeight="1" x14ac:dyDescent="0.25">
      <c r="H5" s="5">
        <v>44868</v>
      </c>
      <c r="I5" s="4"/>
      <c r="J5" s="41"/>
      <c r="K5" s="41"/>
      <c r="L5" s="42"/>
      <c r="M5" s="43"/>
      <c r="N5" s="43"/>
      <c r="O5" s="43"/>
      <c r="P5" s="43"/>
    </row>
    <row r="6" spans="8:16" ht="14.25" customHeight="1" x14ac:dyDescent="0.25">
      <c r="H6" s="5">
        <v>44869</v>
      </c>
      <c r="I6" s="4"/>
      <c r="J6" s="41"/>
      <c r="K6" s="41"/>
      <c r="L6" s="42"/>
      <c r="M6" s="43"/>
      <c r="N6" s="43"/>
      <c r="O6" s="43"/>
      <c r="P6" s="43"/>
    </row>
    <row r="7" spans="8:16" ht="14.25" customHeight="1" x14ac:dyDescent="0.25">
      <c r="H7" s="5">
        <v>44870</v>
      </c>
      <c r="I7" s="4"/>
      <c r="J7" s="41"/>
      <c r="K7" s="41"/>
      <c r="L7" s="42"/>
      <c r="M7" s="43"/>
      <c r="N7" s="43"/>
      <c r="O7" s="43"/>
      <c r="P7" s="43"/>
    </row>
    <row r="8" spans="8:16" ht="14.25" customHeight="1" x14ac:dyDescent="0.25">
      <c r="H8" s="5">
        <v>44871</v>
      </c>
      <c r="I8" s="4"/>
      <c r="J8" s="41"/>
      <c r="K8" s="41"/>
      <c r="L8" s="42"/>
      <c r="M8" s="43"/>
      <c r="N8" s="43"/>
      <c r="O8" s="43"/>
      <c r="P8" s="43"/>
    </row>
    <row r="9" spans="8:16" ht="14.25" customHeight="1" x14ac:dyDescent="0.25">
      <c r="H9" s="5">
        <v>44872</v>
      </c>
      <c r="I9" s="4"/>
      <c r="J9" s="41"/>
      <c r="K9" s="41"/>
      <c r="L9" s="42"/>
      <c r="M9" s="43"/>
      <c r="N9" s="43"/>
      <c r="O9" s="43"/>
      <c r="P9" s="43"/>
    </row>
    <row r="10" spans="8:16" ht="14.25" customHeight="1" x14ac:dyDescent="0.25">
      <c r="H10" s="5">
        <v>44873</v>
      </c>
      <c r="I10" s="4"/>
      <c r="J10" s="41"/>
      <c r="K10" s="41"/>
      <c r="L10" s="42"/>
      <c r="M10" s="43"/>
      <c r="N10" s="43"/>
      <c r="O10" s="43"/>
      <c r="P10" s="43"/>
    </row>
    <row r="11" spans="8:16" ht="14.25" customHeight="1" x14ac:dyDescent="0.25">
      <c r="H11" s="5">
        <v>44874</v>
      </c>
      <c r="I11" s="4"/>
      <c r="J11" s="41"/>
      <c r="K11" s="41"/>
      <c r="L11" s="42"/>
      <c r="M11" s="43"/>
      <c r="N11" s="43"/>
      <c r="O11" s="43"/>
      <c r="P11" s="43"/>
    </row>
    <row r="12" spans="8:16" ht="14.25" customHeight="1" x14ac:dyDescent="0.25">
      <c r="H12" s="5">
        <v>44875</v>
      </c>
      <c r="I12" s="4"/>
      <c r="J12" s="41"/>
      <c r="K12" s="41"/>
      <c r="L12" s="42"/>
      <c r="M12" s="43"/>
      <c r="N12" s="43"/>
      <c r="O12" s="43"/>
      <c r="P12" s="43"/>
    </row>
    <row r="13" spans="8:16" ht="14.25" customHeight="1" x14ac:dyDescent="0.25">
      <c r="H13" s="5">
        <v>44876</v>
      </c>
      <c r="I13" s="4"/>
      <c r="J13" s="41"/>
      <c r="K13" s="41"/>
      <c r="L13" s="42"/>
      <c r="M13" s="43"/>
      <c r="N13" s="43"/>
      <c r="O13" s="43"/>
      <c r="P13" s="43"/>
    </row>
    <row r="14" spans="8:16" ht="14.25" customHeight="1" x14ac:dyDescent="0.25">
      <c r="H14" s="5">
        <v>44877</v>
      </c>
      <c r="I14" s="4"/>
      <c r="J14" s="41"/>
      <c r="K14" s="41"/>
      <c r="L14" s="42"/>
      <c r="M14" s="43"/>
      <c r="N14" s="43"/>
      <c r="O14" s="43"/>
      <c r="P14" s="43"/>
    </row>
    <row r="15" spans="8:16" ht="14.25" customHeight="1" x14ac:dyDescent="0.25">
      <c r="H15" s="5">
        <v>44878</v>
      </c>
      <c r="I15" s="4"/>
      <c r="J15" s="44"/>
      <c r="K15" s="41"/>
      <c r="L15" s="42"/>
      <c r="M15" s="43"/>
      <c r="N15" s="43"/>
      <c r="O15" s="43"/>
      <c r="P15" s="43"/>
    </row>
    <row r="16" spans="8:16" ht="14.25" customHeight="1" x14ac:dyDescent="0.25">
      <c r="H16" s="5">
        <v>44879</v>
      </c>
      <c r="I16" s="4"/>
      <c r="J16" s="44"/>
      <c r="K16" s="41"/>
      <c r="L16" s="42"/>
      <c r="M16" s="43"/>
      <c r="N16" s="43"/>
      <c r="O16" s="43"/>
      <c r="P16" s="43"/>
    </row>
    <row r="17" spans="3:16" ht="14.25" customHeight="1" x14ac:dyDescent="0.25">
      <c r="H17" s="5">
        <v>44880</v>
      </c>
      <c r="I17" s="4"/>
      <c r="J17" s="41"/>
      <c r="K17" s="41"/>
      <c r="L17" s="42"/>
      <c r="M17" s="43"/>
      <c r="N17" s="43"/>
      <c r="O17" s="43"/>
      <c r="P17" s="43"/>
    </row>
    <row r="18" spans="3:16" ht="14.25" customHeight="1" x14ac:dyDescent="0.25">
      <c r="C18" s="25" t="s">
        <v>21</v>
      </c>
      <c r="D18" s="26"/>
      <c r="E18" s="8">
        <f>(I34)</f>
        <v>0</v>
      </c>
      <c r="F18" s="9" t="s">
        <v>6</v>
      </c>
      <c r="H18" s="5">
        <v>44881</v>
      </c>
      <c r="I18" s="4"/>
      <c r="J18" s="41"/>
      <c r="K18" s="41"/>
      <c r="L18" s="42"/>
      <c r="M18" s="43"/>
      <c r="N18" s="43"/>
      <c r="O18" s="43"/>
      <c r="P18" s="43"/>
    </row>
    <row r="19" spans="3:16" ht="14.25" customHeight="1" x14ac:dyDescent="0.25">
      <c r="H19" s="5">
        <v>44882</v>
      </c>
      <c r="I19" s="4"/>
      <c r="J19" s="41"/>
      <c r="K19" s="41"/>
      <c r="L19" s="42"/>
      <c r="M19" s="43"/>
      <c r="N19" s="43"/>
      <c r="O19" s="43"/>
      <c r="P19" s="43"/>
    </row>
    <row r="20" spans="3:16" ht="14.25" customHeight="1" x14ac:dyDescent="0.25">
      <c r="H20" s="5">
        <v>44883</v>
      </c>
      <c r="I20" s="4"/>
      <c r="J20" s="41"/>
      <c r="K20" s="41"/>
      <c r="L20" s="42"/>
      <c r="M20" s="43"/>
      <c r="N20" s="43"/>
      <c r="O20" s="43"/>
      <c r="P20" s="43"/>
    </row>
    <row r="21" spans="3:16" ht="14.25" customHeight="1" x14ac:dyDescent="0.25">
      <c r="H21" s="5">
        <v>44884</v>
      </c>
      <c r="I21" s="4"/>
      <c r="J21" s="41"/>
      <c r="K21" s="41"/>
      <c r="L21" s="42"/>
      <c r="M21" s="43"/>
      <c r="N21" s="43"/>
      <c r="O21" s="43"/>
      <c r="P21" s="43"/>
    </row>
    <row r="22" spans="3:16" ht="14.25" customHeight="1" x14ac:dyDescent="0.25">
      <c r="H22" s="5">
        <v>44885</v>
      </c>
      <c r="I22" s="4"/>
      <c r="J22" s="41"/>
      <c r="K22" s="41"/>
      <c r="L22" s="42"/>
      <c r="M22" s="43"/>
      <c r="N22" s="43"/>
      <c r="O22" s="43"/>
      <c r="P22" s="43"/>
    </row>
    <row r="23" spans="3:16" ht="14.25" customHeight="1" x14ac:dyDescent="0.25">
      <c r="H23" s="5">
        <v>44886</v>
      </c>
      <c r="I23" s="4"/>
      <c r="J23" s="41"/>
      <c r="K23" s="41"/>
      <c r="L23" s="42"/>
      <c r="M23" s="43"/>
      <c r="N23" s="43"/>
      <c r="O23" s="43"/>
      <c r="P23" s="43"/>
    </row>
    <row r="24" spans="3:16" ht="14.25" customHeight="1" x14ac:dyDescent="0.25">
      <c r="H24" s="5">
        <v>44887</v>
      </c>
      <c r="I24" s="4"/>
      <c r="J24" s="41"/>
      <c r="K24" s="41"/>
      <c r="L24" s="42"/>
      <c r="M24" s="43"/>
      <c r="N24" s="43"/>
      <c r="O24" s="43"/>
      <c r="P24" s="43"/>
    </row>
    <row r="25" spans="3:16" ht="14.25" customHeight="1" x14ac:dyDescent="0.25">
      <c r="H25" s="5">
        <v>44888</v>
      </c>
      <c r="I25" s="4"/>
      <c r="J25" s="41"/>
      <c r="K25" s="41"/>
      <c r="L25" s="42"/>
      <c r="M25" s="43"/>
      <c r="N25" s="43"/>
      <c r="O25" s="43"/>
      <c r="P25" s="43"/>
    </row>
    <row r="26" spans="3:16" ht="14.25" customHeight="1" x14ac:dyDescent="0.25">
      <c r="H26" s="5">
        <v>44889</v>
      </c>
      <c r="I26" s="4"/>
      <c r="J26" s="41"/>
      <c r="K26" s="41"/>
      <c r="L26" s="42"/>
      <c r="M26" s="43"/>
      <c r="N26" s="43"/>
      <c r="O26" s="43"/>
      <c r="P26" s="43"/>
    </row>
    <row r="27" spans="3:16" ht="14.25" customHeight="1" x14ac:dyDescent="0.25">
      <c r="H27" s="5">
        <v>44890</v>
      </c>
      <c r="I27" s="4"/>
      <c r="J27" s="41"/>
      <c r="K27" s="41"/>
      <c r="L27" s="42"/>
      <c r="M27" s="43"/>
      <c r="N27" s="43"/>
      <c r="O27" s="43"/>
      <c r="P27" s="43"/>
    </row>
    <row r="28" spans="3:16" ht="14.25" customHeight="1" x14ac:dyDescent="0.25">
      <c r="H28" s="5">
        <v>44891</v>
      </c>
      <c r="I28" s="4"/>
      <c r="J28" s="41"/>
      <c r="K28" s="41"/>
      <c r="L28" s="42"/>
      <c r="M28" s="43"/>
      <c r="N28" s="43"/>
      <c r="O28" s="43"/>
      <c r="P28" s="43"/>
    </row>
    <row r="29" spans="3:16" ht="14.25" customHeight="1" x14ac:dyDescent="0.25">
      <c r="H29" s="5">
        <v>44892</v>
      </c>
      <c r="I29" s="4"/>
      <c r="J29" s="41"/>
      <c r="K29" s="41"/>
      <c r="L29" s="42"/>
      <c r="M29" s="43"/>
      <c r="N29" s="43"/>
      <c r="O29" s="43"/>
      <c r="P29" s="43"/>
    </row>
    <row r="30" spans="3:16" ht="14.25" customHeight="1" x14ac:dyDescent="0.25">
      <c r="H30" s="5">
        <v>44893</v>
      </c>
      <c r="I30" s="4"/>
      <c r="J30" s="41"/>
      <c r="K30" s="41"/>
      <c r="L30" s="42"/>
      <c r="M30" s="43"/>
      <c r="N30" s="43"/>
      <c r="O30" s="43"/>
      <c r="P30" s="43"/>
    </row>
    <row r="31" spans="3:16" ht="14.25" customHeight="1" x14ac:dyDescent="0.25">
      <c r="H31" s="5">
        <v>44894</v>
      </c>
      <c r="I31" s="4"/>
      <c r="J31" s="41"/>
      <c r="K31" s="41"/>
      <c r="L31" s="42"/>
      <c r="M31" s="43"/>
      <c r="N31" s="43"/>
      <c r="O31" s="43"/>
      <c r="P31" s="43"/>
    </row>
    <row r="32" spans="3:16" ht="14.25" customHeight="1" x14ac:dyDescent="0.25">
      <c r="H32" s="5">
        <v>44895</v>
      </c>
      <c r="I32" s="4"/>
      <c r="J32" s="41"/>
      <c r="K32" s="41"/>
      <c r="L32" s="42"/>
      <c r="M32" s="43"/>
      <c r="N32" s="43"/>
      <c r="O32" s="43"/>
      <c r="P32" s="43"/>
    </row>
    <row r="33" spans="2:13" ht="14.25" customHeight="1" x14ac:dyDescent="0.2">
      <c r="H33" s="5"/>
      <c r="I33" s="4"/>
      <c r="J33" s="4"/>
      <c r="K33" s="4"/>
      <c r="L33" s="4"/>
    </row>
    <row r="34" spans="2:13" ht="14.25" customHeight="1" x14ac:dyDescent="0.2">
      <c r="H34" s="11" t="s">
        <v>8</v>
      </c>
      <c r="I34" s="23">
        <f>SUM(I3:I33)</f>
        <v>0</v>
      </c>
      <c r="J34" s="24">
        <f>SUM(J2:J33)</f>
        <v>0</v>
      </c>
      <c r="K34" s="24">
        <f>SUM(K2:K33)</f>
        <v>0</v>
      </c>
      <c r="L34" s="24">
        <f>SUM(L2:L33)</f>
        <v>0</v>
      </c>
      <c r="M34" s="45"/>
    </row>
    <row r="35" spans="2:13" ht="14.25" customHeight="1" x14ac:dyDescent="0.2">
      <c r="B35" s="27" t="s">
        <v>9</v>
      </c>
      <c r="C35" s="28"/>
      <c r="D35" s="14">
        <f>(J35)</f>
        <v>0</v>
      </c>
      <c r="E35" s="15" t="s">
        <v>10</v>
      </c>
      <c r="F35" s="16">
        <f>(K35)</f>
        <v>0</v>
      </c>
      <c r="H35" s="17" t="s">
        <v>11</v>
      </c>
      <c r="I35" s="18"/>
      <c r="J35" s="19">
        <f>(J34/30)</f>
        <v>0</v>
      </c>
      <c r="K35" s="19">
        <f>(K34/30)</f>
        <v>0</v>
      </c>
      <c r="L35" s="19">
        <f>(L34/30)</f>
        <v>0</v>
      </c>
    </row>
    <row r="36" spans="2:13" x14ac:dyDescent="0.2">
      <c r="J36" s="20"/>
      <c r="L36" s="2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4E9D-DB7D-4EF5-9E31-09C0985D3B5E}">
  <dimension ref="B1:L36"/>
  <sheetViews>
    <sheetView topLeftCell="A17" zoomScaleNormal="100" workbookViewId="0">
      <selection activeCell="J32" sqref="J32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46357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15</v>
      </c>
    </row>
    <row r="3" spans="8:12" ht="14.25" customHeight="1" x14ac:dyDescent="0.2">
      <c r="H3" s="5">
        <v>44896</v>
      </c>
      <c r="I3" s="4"/>
      <c r="J3" s="4"/>
      <c r="K3" s="4"/>
      <c r="L3" s="6"/>
    </row>
    <row r="4" spans="8:12" ht="14.25" customHeight="1" x14ac:dyDescent="0.2">
      <c r="H4" s="5">
        <v>44897</v>
      </c>
      <c r="I4" s="4"/>
      <c r="J4" s="4"/>
      <c r="K4" s="4"/>
      <c r="L4" s="6"/>
    </row>
    <row r="5" spans="8:12" ht="14.25" customHeight="1" x14ac:dyDescent="0.2">
      <c r="H5" s="5">
        <v>44898</v>
      </c>
      <c r="I5" s="4"/>
      <c r="J5" s="4"/>
      <c r="K5" s="4"/>
      <c r="L5" s="6"/>
    </row>
    <row r="6" spans="8:12" ht="14.25" customHeight="1" x14ac:dyDescent="0.2">
      <c r="H6" s="5">
        <v>44899</v>
      </c>
      <c r="I6" s="4"/>
      <c r="J6" s="4"/>
      <c r="K6" s="4"/>
      <c r="L6" s="6"/>
    </row>
    <row r="7" spans="8:12" ht="14.25" customHeight="1" x14ac:dyDescent="0.2">
      <c r="H7" s="5">
        <v>44900</v>
      </c>
      <c r="I7" s="4"/>
      <c r="J7" s="4"/>
      <c r="K7" s="4"/>
      <c r="L7" s="6"/>
    </row>
    <row r="8" spans="8:12" ht="14.25" customHeight="1" x14ac:dyDescent="0.2">
      <c r="H8" s="5">
        <v>44901</v>
      </c>
      <c r="I8" s="4"/>
      <c r="J8" s="4"/>
      <c r="K8" s="4"/>
      <c r="L8" s="6"/>
    </row>
    <row r="9" spans="8:12" ht="14.25" customHeight="1" x14ac:dyDescent="0.2">
      <c r="H9" s="5">
        <v>44902</v>
      </c>
      <c r="I9" s="4"/>
      <c r="J9" s="4"/>
      <c r="K9" s="4"/>
      <c r="L9" s="6"/>
    </row>
    <row r="10" spans="8:12" ht="14.25" customHeight="1" x14ac:dyDescent="0.2">
      <c r="H10" s="5">
        <v>44903</v>
      </c>
      <c r="I10" s="4"/>
      <c r="J10" s="4"/>
      <c r="K10" s="4"/>
      <c r="L10" s="6"/>
    </row>
    <row r="11" spans="8:12" ht="14.25" customHeight="1" x14ac:dyDescent="0.2">
      <c r="H11" s="5">
        <v>44904</v>
      </c>
      <c r="I11" s="4"/>
      <c r="J11" s="4"/>
      <c r="K11" s="4"/>
      <c r="L11" s="6"/>
    </row>
    <row r="12" spans="8:12" ht="14.25" customHeight="1" x14ac:dyDescent="0.2">
      <c r="H12" s="5">
        <v>44905</v>
      </c>
      <c r="I12" s="4"/>
      <c r="J12" s="4"/>
      <c r="K12" s="4"/>
      <c r="L12" s="6"/>
    </row>
    <row r="13" spans="8:12" ht="14.25" customHeight="1" x14ac:dyDescent="0.2">
      <c r="H13" s="5">
        <v>44906</v>
      </c>
      <c r="I13" s="4"/>
      <c r="J13" s="4"/>
      <c r="K13" s="4"/>
      <c r="L13" s="6"/>
    </row>
    <row r="14" spans="8:12" ht="14.25" customHeight="1" x14ac:dyDescent="0.2">
      <c r="H14" s="5">
        <v>44907</v>
      </c>
      <c r="I14" s="4"/>
      <c r="J14" s="4"/>
      <c r="K14" s="4"/>
      <c r="L14" s="6"/>
    </row>
    <row r="15" spans="8:12" ht="14.25" customHeight="1" x14ac:dyDescent="0.2">
      <c r="H15" s="5">
        <v>44908</v>
      </c>
      <c r="I15" s="4"/>
      <c r="J15" s="4"/>
      <c r="K15" s="4"/>
      <c r="L15" s="6"/>
    </row>
    <row r="16" spans="8:12" ht="14.25" customHeight="1" x14ac:dyDescent="0.2">
      <c r="H16" s="5">
        <v>44909</v>
      </c>
      <c r="I16" s="4"/>
      <c r="J16" s="4"/>
      <c r="K16" s="4"/>
      <c r="L16" s="6"/>
    </row>
    <row r="17" spans="3:12" ht="14.25" customHeight="1" x14ac:dyDescent="0.2">
      <c r="H17" s="5">
        <v>44910</v>
      </c>
      <c r="I17" s="4"/>
      <c r="J17" s="4"/>
      <c r="K17" s="4"/>
      <c r="L17" s="6"/>
    </row>
    <row r="18" spans="3:12" ht="14.25" customHeight="1" x14ac:dyDescent="0.2">
      <c r="C18" s="25" t="s">
        <v>22</v>
      </c>
      <c r="D18" s="26"/>
      <c r="E18" s="8">
        <f>(I34)</f>
        <v>0</v>
      </c>
      <c r="F18" s="9" t="s">
        <v>6</v>
      </c>
      <c r="H18" s="5">
        <v>44911</v>
      </c>
      <c r="I18" s="4"/>
      <c r="J18" s="4"/>
      <c r="K18" s="4"/>
      <c r="L18" s="6"/>
    </row>
    <row r="19" spans="3:12" ht="14.25" customHeight="1" x14ac:dyDescent="0.2">
      <c r="H19" s="5">
        <v>44912</v>
      </c>
      <c r="I19" s="4"/>
      <c r="J19" s="4"/>
      <c r="K19" s="4"/>
      <c r="L19" s="6"/>
    </row>
    <row r="20" spans="3:12" ht="14.25" customHeight="1" x14ac:dyDescent="0.2">
      <c r="H20" s="5">
        <v>44913</v>
      </c>
      <c r="I20" s="4"/>
      <c r="J20" s="4"/>
      <c r="K20" s="4"/>
      <c r="L20" s="6"/>
    </row>
    <row r="21" spans="3:12" ht="14.25" customHeight="1" x14ac:dyDescent="0.2">
      <c r="H21" s="5">
        <v>44914</v>
      </c>
      <c r="I21" s="4"/>
      <c r="J21" s="4"/>
      <c r="K21" s="4"/>
      <c r="L21" s="6"/>
    </row>
    <row r="22" spans="3:12" ht="14.25" customHeight="1" x14ac:dyDescent="0.2">
      <c r="H22" s="5">
        <v>44915</v>
      </c>
      <c r="I22" s="4"/>
      <c r="J22" s="4"/>
      <c r="K22" s="4"/>
      <c r="L22" s="6"/>
    </row>
    <row r="23" spans="3:12" ht="14.25" customHeight="1" x14ac:dyDescent="0.2">
      <c r="H23" s="5">
        <v>44916</v>
      </c>
      <c r="I23" s="4"/>
      <c r="J23" s="4"/>
      <c r="K23" s="4"/>
      <c r="L23" s="6"/>
    </row>
    <row r="24" spans="3:12" ht="14.25" customHeight="1" x14ac:dyDescent="0.2">
      <c r="H24" s="5">
        <v>44917</v>
      </c>
      <c r="I24" s="4"/>
      <c r="J24" s="4"/>
      <c r="K24" s="4"/>
      <c r="L24" s="6"/>
    </row>
    <row r="25" spans="3:12" ht="14.25" customHeight="1" x14ac:dyDescent="0.2">
      <c r="H25" s="5">
        <v>44918</v>
      </c>
      <c r="I25" s="4"/>
      <c r="J25" s="4"/>
      <c r="K25" s="4"/>
      <c r="L25" s="6"/>
    </row>
    <row r="26" spans="3:12" ht="14.25" customHeight="1" x14ac:dyDescent="0.2">
      <c r="H26" s="5">
        <v>44919</v>
      </c>
      <c r="I26" s="4"/>
      <c r="J26" s="4"/>
      <c r="K26" s="4"/>
      <c r="L26" s="6"/>
    </row>
    <row r="27" spans="3:12" ht="14.25" customHeight="1" x14ac:dyDescent="0.2">
      <c r="H27" s="5">
        <v>44920</v>
      </c>
      <c r="I27" s="4"/>
      <c r="J27" s="4"/>
      <c r="K27" s="4"/>
      <c r="L27" s="6"/>
    </row>
    <row r="28" spans="3:12" ht="14.25" customHeight="1" x14ac:dyDescent="0.2">
      <c r="H28" s="5">
        <v>44921</v>
      </c>
      <c r="I28" s="4"/>
      <c r="J28" s="4"/>
      <c r="K28" s="4"/>
      <c r="L28" s="6"/>
    </row>
    <row r="29" spans="3:12" ht="14.25" customHeight="1" x14ac:dyDescent="0.2">
      <c r="H29" s="5">
        <v>44922</v>
      </c>
      <c r="I29" s="4"/>
      <c r="J29" s="4"/>
      <c r="K29" s="4"/>
      <c r="L29" s="6"/>
    </row>
    <row r="30" spans="3:12" ht="14.25" customHeight="1" x14ac:dyDescent="0.2">
      <c r="H30" s="5">
        <v>44923</v>
      </c>
      <c r="I30" s="4"/>
      <c r="J30" s="4"/>
      <c r="K30" s="4"/>
      <c r="L30" s="6"/>
    </row>
    <row r="31" spans="3:12" ht="14.25" customHeight="1" x14ac:dyDescent="0.2">
      <c r="H31" s="5">
        <v>44924</v>
      </c>
      <c r="I31" s="4"/>
      <c r="J31" s="4"/>
      <c r="K31" s="4"/>
      <c r="L31" s="6"/>
    </row>
    <row r="32" spans="3:12" ht="14.25" customHeight="1" x14ac:dyDescent="0.2">
      <c r="H32" s="5">
        <v>44925</v>
      </c>
      <c r="I32" s="4"/>
      <c r="J32" s="4"/>
      <c r="K32" s="4"/>
      <c r="L32" s="6"/>
    </row>
    <row r="33" spans="2:12" ht="14.25" customHeight="1" x14ac:dyDescent="0.2">
      <c r="H33" s="5">
        <v>44926</v>
      </c>
      <c r="I33" s="4"/>
      <c r="J33" s="36"/>
      <c r="K33" s="36"/>
      <c r="L33" s="46"/>
    </row>
    <row r="34" spans="2:12" ht="14.25" customHeight="1" x14ac:dyDescent="0.2">
      <c r="H34" s="11" t="s">
        <v>8</v>
      </c>
      <c r="I34" s="47">
        <f>SUM(I3:I33)</f>
        <v>0</v>
      </c>
      <c r="J34" s="39">
        <f>SUM(J2:J33)</f>
        <v>0</v>
      </c>
      <c r="K34" s="39">
        <f>SUM(K2:K33)</f>
        <v>0</v>
      </c>
      <c r="L34" s="39">
        <f>SUM(L2:L33)</f>
        <v>0</v>
      </c>
    </row>
    <row r="35" spans="2:12" ht="14.25" customHeight="1" x14ac:dyDescent="0.2">
      <c r="B35" s="27" t="s">
        <v>9</v>
      </c>
      <c r="C35" s="28"/>
      <c r="D35" s="14">
        <f>(J35)</f>
        <v>0</v>
      </c>
      <c r="E35" s="15" t="s">
        <v>10</v>
      </c>
      <c r="F35" s="16">
        <f>(K35)</f>
        <v>0</v>
      </c>
      <c r="H35" s="17" t="s">
        <v>11</v>
      </c>
      <c r="I35" s="18"/>
      <c r="J35" s="40">
        <f>(J34/30)</f>
        <v>0</v>
      </c>
      <c r="K35" s="40">
        <f>(K34/30)</f>
        <v>0</v>
      </c>
      <c r="L35" s="40">
        <f>(L34/30)</f>
        <v>0</v>
      </c>
    </row>
    <row r="36" spans="2:12" x14ac:dyDescent="0.2">
      <c r="J36" s="20"/>
      <c r="L36" s="2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D5CA-347D-4660-97C8-980A38CDE1BB}">
  <dimension ref="B1:M36"/>
  <sheetViews>
    <sheetView zoomScaleNormal="100" workbookViewId="0">
      <selection activeCell="H2" sqref="H2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3" width="11" style="2" customWidth="1"/>
    <col min="14" max="16384" width="11.42578125" style="3"/>
  </cols>
  <sheetData>
    <row r="1" spans="8:13" ht="14.25" customHeight="1" x14ac:dyDescent="0.25">
      <c r="H1" s="1">
        <v>46054</v>
      </c>
    </row>
    <row r="2" spans="8:13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3"/>
    </row>
    <row r="3" spans="8:13" ht="14.25" customHeight="1" x14ac:dyDescent="0.2">
      <c r="H3" s="5">
        <v>44593</v>
      </c>
      <c r="I3" s="6">
        <v>2</v>
      </c>
      <c r="J3" s="6">
        <v>19.190000000000001</v>
      </c>
      <c r="K3" s="6">
        <v>32.17</v>
      </c>
      <c r="L3" s="6">
        <v>79.78</v>
      </c>
      <c r="M3" s="3"/>
    </row>
    <row r="4" spans="8:13" ht="14.25" customHeight="1" x14ac:dyDescent="0.2">
      <c r="H4" s="5">
        <v>44594</v>
      </c>
      <c r="I4" s="6">
        <v>0</v>
      </c>
      <c r="J4" s="6">
        <v>19.89</v>
      </c>
      <c r="K4" s="6">
        <v>31.28</v>
      </c>
      <c r="L4" s="6">
        <v>79.39</v>
      </c>
      <c r="M4" s="3"/>
    </row>
    <row r="5" spans="8:13" ht="14.25" customHeight="1" x14ac:dyDescent="0.2">
      <c r="H5" s="5">
        <v>44595</v>
      </c>
      <c r="I5" s="6">
        <v>5.4</v>
      </c>
      <c r="J5" s="6">
        <v>20.64</v>
      </c>
      <c r="K5" s="6">
        <v>29.79</v>
      </c>
      <c r="L5" s="6">
        <v>83.67</v>
      </c>
      <c r="M5" s="3"/>
    </row>
    <row r="6" spans="8:13" ht="14.25" customHeight="1" x14ac:dyDescent="0.2">
      <c r="H6" s="5">
        <v>44596</v>
      </c>
      <c r="I6" s="6">
        <v>0</v>
      </c>
      <c r="J6" s="6">
        <v>20.32</v>
      </c>
      <c r="K6" s="6">
        <v>32.119999999999997</v>
      </c>
      <c r="L6" s="6">
        <v>79.790000000000006</v>
      </c>
      <c r="M6" s="3"/>
    </row>
    <row r="7" spans="8:13" ht="14.25" customHeight="1" x14ac:dyDescent="0.2">
      <c r="H7" s="5">
        <v>44597</v>
      </c>
      <c r="I7" s="6">
        <v>0</v>
      </c>
      <c r="J7" s="6">
        <v>19.34</v>
      </c>
      <c r="K7" s="6">
        <v>35.03</v>
      </c>
      <c r="L7" s="6">
        <v>75.3</v>
      </c>
      <c r="M7" s="3"/>
    </row>
    <row r="8" spans="8:13" ht="14.25" customHeight="1" x14ac:dyDescent="0.2">
      <c r="H8" s="5">
        <v>44598</v>
      </c>
      <c r="I8" s="6">
        <v>0</v>
      </c>
      <c r="J8" s="6">
        <v>20.18</v>
      </c>
      <c r="K8" s="6">
        <v>36.119999999999997</v>
      </c>
      <c r="L8" s="6">
        <v>67.17</v>
      </c>
      <c r="M8" s="3"/>
    </row>
    <row r="9" spans="8:13" ht="14.25" customHeight="1" x14ac:dyDescent="0.2">
      <c r="H9" s="5">
        <v>44599</v>
      </c>
      <c r="I9" s="6">
        <v>0</v>
      </c>
      <c r="J9" s="6">
        <v>18.2</v>
      </c>
      <c r="K9" s="6">
        <v>36.18</v>
      </c>
      <c r="L9" s="6">
        <v>64.25</v>
      </c>
      <c r="M9" s="3"/>
    </row>
    <row r="10" spans="8:13" ht="14.25" customHeight="1" x14ac:dyDescent="0.2">
      <c r="H10" s="5">
        <v>44600</v>
      </c>
      <c r="I10" s="6">
        <v>0.3</v>
      </c>
      <c r="J10" s="6">
        <v>20.27</v>
      </c>
      <c r="K10" s="6">
        <v>33.020000000000003</v>
      </c>
      <c r="L10" s="6">
        <v>75.010000000000005</v>
      </c>
      <c r="M10" s="3"/>
    </row>
    <row r="11" spans="8:13" ht="14.25" customHeight="1" x14ac:dyDescent="0.2">
      <c r="H11" s="5">
        <v>44601</v>
      </c>
      <c r="I11" s="6">
        <v>0</v>
      </c>
      <c r="J11" s="6">
        <v>17.68</v>
      </c>
      <c r="K11" s="6">
        <v>33.71</v>
      </c>
      <c r="L11" s="6">
        <v>73.790000000000006</v>
      </c>
      <c r="M11" s="3"/>
    </row>
    <row r="12" spans="8:13" ht="14.25" customHeight="1" x14ac:dyDescent="0.2">
      <c r="H12" s="5">
        <v>44602</v>
      </c>
      <c r="I12" s="6">
        <v>0</v>
      </c>
      <c r="J12" s="6">
        <v>18.39</v>
      </c>
      <c r="K12" s="6">
        <v>32.68</v>
      </c>
      <c r="L12" s="6">
        <v>72.58</v>
      </c>
      <c r="M12" s="3"/>
    </row>
    <row r="13" spans="8:13" ht="14.25" customHeight="1" x14ac:dyDescent="0.2">
      <c r="H13" s="5">
        <v>44603</v>
      </c>
      <c r="I13" s="6">
        <v>0</v>
      </c>
      <c r="J13" s="6">
        <v>21.95</v>
      </c>
      <c r="K13" s="6">
        <v>33.68</v>
      </c>
      <c r="L13" s="6">
        <v>76.650000000000006</v>
      </c>
      <c r="M13" s="3"/>
    </row>
    <row r="14" spans="8:13" ht="14.25" customHeight="1" x14ac:dyDescent="0.2">
      <c r="H14" s="5">
        <v>44604</v>
      </c>
      <c r="I14" s="6">
        <v>4.2</v>
      </c>
      <c r="J14" s="6">
        <v>22.32</v>
      </c>
      <c r="K14" s="6">
        <v>30.72</v>
      </c>
      <c r="L14" s="6">
        <v>80.150000000000006</v>
      </c>
      <c r="M14" s="3"/>
    </row>
    <row r="15" spans="8:13" ht="14.25" customHeight="1" x14ac:dyDescent="0.2">
      <c r="H15" s="5">
        <v>44605</v>
      </c>
      <c r="I15" s="6">
        <v>12.8</v>
      </c>
      <c r="J15" s="6">
        <v>20.81</v>
      </c>
      <c r="K15" s="6">
        <v>28.73</v>
      </c>
      <c r="L15" s="6">
        <v>88.31</v>
      </c>
      <c r="M15" s="3"/>
    </row>
    <row r="16" spans="8:13" ht="14.25" customHeight="1" x14ac:dyDescent="0.2">
      <c r="H16" s="5">
        <v>44606</v>
      </c>
      <c r="I16" s="6">
        <v>0</v>
      </c>
      <c r="J16" s="6">
        <v>18.29</v>
      </c>
      <c r="K16" s="6">
        <v>34.14</v>
      </c>
      <c r="L16" s="6">
        <v>76.709999999999994</v>
      </c>
      <c r="M16" s="3"/>
    </row>
    <row r="17" spans="3:13" ht="14.25" customHeight="1" x14ac:dyDescent="0.2">
      <c r="H17" s="5">
        <v>44607</v>
      </c>
      <c r="I17" s="6">
        <v>0.3</v>
      </c>
      <c r="J17" s="6">
        <v>20.420000000000002</v>
      </c>
      <c r="K17" s="6">
        <v>34.69</v>
      </c>
      <c r="L17" s="6">
        <v>71.64</v>
      </c>
      <c r="M17" s="3"/>
    </row>
    <row r="18" spans="3:13" ht="14.25" customHeight="1" x14ac:dyDescent="0.2">
      <c r="C18" s="25" t="s">
        <v>12</v>
      </c>
      <c r="D18" s="26"/>
      <c r="E18" s="8">
        <f>(I34)</f>
        <v>118.10000000000001</v>
      </c>
      <c r="F18" s="9" t="s">
        <v>6</v>
      </c>
      <c r="H18" s="5">
        <v>44608</v>
      </c>
      <c r="I18" s="6">
        <v>0</v>
      </c>
      <c r="J18" s="6">
        <v>19.489999999999998</v>
      </c>
      <c r="K18" s="6">
        <v>36.1</v>
      </c>
      <c r="L18" s="6">
        <v>71.72</v>
      </c>
      <c r="M18" s="3"/>
    </row>
    <row r="19" spans="3:13" ht="14.25" customHeight="1" x14ac:dyDescent="0.2">
      <c r="H19" s="5">
        <v>44609</v>
      </c>
      <c r="I19" s="6">
        <v>3.6</v>
      </c>
      <c r="J19" s="6">
        <v>20.39</v>
      </c>
      <c r="K19" s="6">
        <v>37.130000000000003</v>
      </c>
      <c r="L19" s="6">
        <v>74.180000000000007</v>
      </c>
      <c r="M19" s="3"/>
    </row>
    <row r="20" spans="3:13" ht="14.25" customHeight="1" x14ac:dyDescent="0.2">
      <c r="H20" s="5">
        <v>44610</v>
      </c>
      <c r="I20" s="6">
        <v>0</v>
      </c>
      <c r="J20" s="6">
        <v>20.45</v>
      </c>
      <c r="K20" s="6">
        <v>38.03</v>
      </c>
      <c r="L20" s="6">
        <v>69.709999999999994</v>
      </c>
      <c r="M20" s="3"/>
    </row>
    <row r="21" spans="3:13" ht="14.25" customHeight="1" x14ac:dyDescent="0.2">
      <c r="H21" s="5">
        <v>44611</v>
      </c>
      <c r="I21" s="6">
        <v>0.6</v>
      </c>
      <c r="J21" s="6">
        <v>19.11</v>
      </c>
      <c r="K21" s="6">
        <v>37.31</v>
      </c>
      <c r="L21" s="6">
        <v>68.58</v>
      </c>
      <c r="M21" s="3"/>
    </row>
    <row r="22" spans="3:13" ht="14.25" customHeight="1" x14ac:dyDescent="0.2">
      <c r="H22" s="5">
        <v>44612</v>
      </c>
      <c r="I22" s="6">
        <v>0</v>
      </c>
      <c r="J22" s="6">
        <v>21.08</v>
      </c>
      <c r="K22" s="6">
        <v>35.520000000000003</v>
      </c>
      <c r="L22" s="6">
        <v>77.459999999999994</v>
      </c>
      <c r="M22" s="3"/>
    </row>
    <row r="23" spans="3:13" ht="14.25" customHeight="1" x14ac:dyDescent="0.2">
      <c r="H23" s="5">
        <v>44613</v>
      </c>
      <c r="I23" s="6">
        <v>8.8000000000000007</v>
      </c>
      <c r="J23" s="6">
        <v>20.29</v>
      </c>
      <c r="K23" s="6">
        <v>34.96</v>
      </c>
      <c r="L23" s="6">
        <v>75.05</v>
      </c>
      <c r="M23" s="3"/>
    </row>
    <row r="24" spans="3:13" ht="14.25" customHeight="1" x14ac:dyDescent="0.2">
      <c r="H24" s="5">
        <v>44614</v>
      </c>
      <c r="I24" s="6">
        <v>0</v>
      </c>
      <c r="J24" s="6">
        <v>21.23</v>
      </c>
      <c r="K24" s="6">
        <v>29.39</v>
      </c>
      <c r="L24" s="6">
        <v>73.92</v>
      </c>
      <c r="M24" s="3"/>
    </row>
    <row r="25" spans="3:13" ht="14.25" customHeight="1" x14ac:dyDescent="0.2">
      <c r="H25" s="5">
        <v>44615</v>
      </c>
      <c r="I25" s="6">
        <v>16.7</v>
      </c>
      <c r="J25" s="6">
        <v>20.97</v>
      </c>
      <c r="K25" s="6">
        <v>29.64</v>
      </c>
      <c r="L25" s="6">
        <v>74.38</v>
      </c>
      <c r="M25" s="3"/>
    </row>
    <row r="26" spans="3:13" ht="14.25" customHeight="1" x14ac:dyDescent="0.2">
      <c r="H26" s="5">
        <v>44616</v>
      </c>
      <c r="I26" s="6">
        <v>32.1</v>
      </c>
      <c r="J26" s="6">
        <v>20.81</v>
      </c>
      <c r="K26" s="6">
        <v>32.630000000000003</v>
      </c>
      <c r="L26" s="6">
        <v>77.06</v>
      </c>
      <c r="M26" s="3"/>
    </row>
    <row r="27" spans="3:13" ht="14.25" customHeight="1" x14ac:dyDescent="0.2">
      <c r="H27" s="5">
        <v>44617</v>
      </c>
      <c r="I27" s="6">
        <v>3</v>
      </c>
      <c r="J27" s="6">
        <v>20.82</v>
      </c>
      <c r="K27" s="6">
        <v>32.590000000000003</v>
      </c>
      <c r="L27" s="6">
        <v>81.3</v>
      </c>
      <c r="M27" s="3"/>
    </row>
    <row r="28" spans="3:13" ht="14.25" customHeight="1" x14ac:dyDescent="0.2">
      <c r="H28" s="5">
        <v>44618</v>
      </c>
      <c r="I28" s="20">
        <v>20.6</v>
      </c>
      <c r="J28" s="6">
        <v>19.190000000000001</v>
      </c>
      <c r="K28" s="6">
        <v>33.840000000000003</v>
      </c>
      <c r="L28" s="6">
        <v>82.81</v>
      </c>
      <c r="M28" s="3"/>
    </row>
    <row r="29" spans="3:13" ht="14.25" customHeight="1" x14ac:dyDescent="0.2">
      <c r="H29" s="5">
        <v>44619</v>
      </c>
      <c r="I29" s="6">
        <v>4.8</v>
      </c>
      <c r="J29" s="6">
        <v>18.100000000000001</v>
      </c>
      <c r="K29" s="6">
        <v>32.68</v>
      </c>
      <c r="L29" s="6">
        <v>79.83</v>
      </c>
      <c r="M29" s="3"/>
    </row>
    <row r="30" spans="3:13" ht="14.25" customHeight="1" x14ac:dyDescent="0.2">
      <c r="H30" s="5">
        <v>44620</v>
      </c>
      <c r="I30" s="6">
        <v>2.9</v>
      </c>
      <c r="J30" s="6">
        <v>17.37</v>
      </c>
      <c r="K30" s="6">
        <v>33.17</v>
      </c>
      <c r="L30" s="6">
        <v>75.510000000000005</v>
      </c>
      <c r="M30" s="3"/>
    </row>
    <row r="31" spans="3:13" ht="14.25" customHeight="1" x14ac:dyDescent="0.2">
      <c r="H31" s="5"/>
      <c r="I31" s="6"/>
      <c r="J31" s="6"/>
      <c r="K31" s="6"/>
      <c r="L31" s="6"/>
      <c r="M31" s="3"/>
    </row>
    <row r="32" spans="3:13" ht="14.25" customHeight="1" x14ac:dyDescent="0.2">
      <c r="H32" s="5"/>
      <c r="I32" s="6"/>
      <c r="J32" s="6"/>
      <c r="K32" s="6"/>
      <c r="L32" s="6"/>
      <c r="M32" s="3"/>
    </row>
    <row r="33" spans="2:13" ht="14.25" customHeight="1" x14ac:dyDescent="0.2">
      <c r="H33" s="5"/>
      <c r="I33" s="6"/>
      <c r="J33" s="6"/>
      <c r="K33" s="6"/>
      <c r="L33" s="6"/>
      <c r="M33" s="3"/>
    </row>
    <row r="34" spans="2:13" ht="14.25" customHeight="1" x14ac:dyDescent="0.2">
      <c r="H34" s="11" t="s">
        <v>8</v>
      </c>
      <c r="I34" s="12">
        <f>SUM(I3:I33)</f>
        <v>118.10000000000001</v>
      </c>
      <c r="J34" s="3"/>
      <c r="K34" s="3"/>
      <c r="L34" s="3"/>
      <c r="M34" s="3"/>
    </row>
    <row r="35" spans="2:13" ht="14.25" customHeight="1" x14ac:dyDescent="0.2">
      <c r="B35" s="27" t="s">
        <v>9</v>
      </c>
      <c r="C35" s="28"/>
      <c r="D35" s="14">
        <f>(J35)</f>
        <v>19.899642857142862</v>
      </c>
      <c r="E35" s="15" t="s">
        <v>10</v>
      </c>
      <c r="F35" s="16">
        <f>(K35)</f>
        <v>33.466071428571425</v>
      </c>
      <c r="H35" s="17" t="s">
        <v>11</v>
      </c>
      <c r="I35" s="19">
        <f>AVERAGE(I3:I30)</f>
        <v>4.2178571428571434</v>
      </c>
      <c r="J35" s="19">
        <f t="shared" ref="J35:L35" si="0">AVERAGE(J3:J30)</f>
        <v>19.899642857142862</v>
      </c>
      <c r="K35" s="19">
        <f t="shared" si="0"/>
        <v>33.466071428571425</v>
      </c>
      <c r="L35" s="19">
        <f t="shared" si="0"/>
        <v>75.917857142857173</v>
      </c>
      <c r="M35" s="3"/>
    </row>
    <row r="36" spans="2:13" x14ac:dyDescent="0.2">
      <c r="J36" s="20"/>
      <c r="L36" s="2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F4A12-3E15-401E-AE5B-BE300B27A658}">
  <dimension ref="B1:L36"/>
  <sheetViews>
    <sheetView workbookViewId="0">
      <selection activeCell="H2" sqref="H2"/>
    </sheetView>
  </sheetViews>
  <sheetFormatPr defaultColWidth="11.42578125" defaultRowHeight="11.25" x14ac:dyDescent="0.2"/>
  <cols>
    <col min="1" max="6" width="11.42578125" style="3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46082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2" ht="14.25" customHeight="1" x14ac:dyDescent="0.2">
      <c r="H3" s="5">
        <v>44621</v>
      </c>
      <c r="I3" s="22">
        <v>0</v>
      </c>
      <c r="J3" s="4">
        <v>16.489999999999998</v>
      </c>
      <c r="K3" s="6">
        <v>32.869999999999997</v>
      </c>
      <c r="L3" s="6">
        <v>69.73</v>
      </c>
    </row>
    <row r="4" spans="8:12" ht="14.25" customHeight="1" x14ac:dyDescent="0.2">
      <c r="H4" s="5">
        <v>44622</v>
      </c>
      <c r="I4" s="22">
        <v>5.6</v>
      </c>
      <c r="J4" s="4">
        <v>15.83</v>
      </c>
      <c r="K4" s="6">
        <v>32.61</v>
      </c>
      <c r="L4" s="6">
        <v>67.239999999999995</v>
      </c>
    </row>
    <row r="5" spans="8:12" ht="14.25" customHeight="1" x14ac:dyDescent="0.2">
      <c r="H5" s="5">
        <v>44623</v>
      </c>
      <c r="I5" s="22">
        <v>0</v>
      </c>
      <c r="J5" s="4">
        <v>16.579999999999998</v>
      </c>
      <c r="K5" s="6">
        <v>34.700000000000003</v>
      </c>
      <c r="L5" s="6">
        <v>67.650000000000006</v>
      </c>
    </row>
    <row r="6" spans="8:12" ht="14.25" customHeight="1" x14ac:dyDescent="0.2">
      <c r="H6" s="5">
        <v>44624</v>
      </c>
      <c r="I6" s="22">
        <v>0</v>
      </c>
      <c r="J6" s="4">
        <v>18.489999999999998</v>
      </c>
      <c r="K6" s="6">
        <v>35.81</v>
      </c>
      <c r="L6" s="6">
        <v>66.23</v>
      </c>
    </row>
    <row r="7" spans="8:12" ht="14.25" customHeight="1" x14ac:dyDescent="0.2">
      <c r="H7" s="5">
        <v>44625</v>
      </c>
      <c r="I7" s="22">
        <v>0</v>
      </c>
      <c r="J7" s="4">
        <v>18.100000000000001</v>
      </c>
      <c r="K7" s="6">
        <v>36</v>
      </c>
      <c r="L7" s="6">
        <v>63.78</v>
      </c>
    </row>
    <row r="8" spans="8:12" ht="14.25" customHeight="1" x14ac:dyDescent="0.2">
      <c r="H8" s="5">
        <v>44626</v>
      </c>
      <c r="I8" s="22">
        <v>0.7</v>
      </c>
      <c r="J8" s="4">
        <v>17.420000000000002</v>
      </c>
      <c r="K8" s="6">
        <v>36.380000000000003</v>
      </c>
      <c r="L8" s="6">
        <v>65.760000000000005</v>
      </c>
    </row>
    <row r="9" spans="8:12" ht="14.25" customHeight="1" x14ac:dyDescent="0.2">
      <c r="H9" s="5">
        <v>44627</v>
      </c>
      <c r="I9" s="22">
        <v>13.7</v>
      </c>
      <c r="J9" s="4">
        <v>19.39</v>
      </c>
      <c r="K9" s="6">
        <v>34.04</v>
      </c>
      <c r="L9" s="6">
        <v>74.69</v>
      </c>
    </row>
    <row r="10" spans="8:12" ht="14.25" customHeight="1" x14ac:dyDescent="0.2">
      <c r="H10" s="5">
        <v>44628</v>
      </c>
      <c r="I10" s="22">
        <v>45.2</v>
      </c>
      <c r="J10" s="4">
        <v>21.19</v>
      </c>
      <c r="K10" s="6">
        <v>33.979999999999997</v>
      </c>
      <c r="L10" s="6">
        <v>70.67</v>
      </c>
    </row>
    <row r="11" spans="8:12" ht="14.25" customHeight="1" x14ac:dyDescent="0.2">
      <c r="H11" s="5">
        <v>44629</v>
      </c>
      <c r="I11" s="22">
        <v>68.099999999999994</v>
      </c>
      <c r="J11" s="4">
        <v>20.41</v>
      </c>
      <c r="K11" s="6">
        <v>23.17</v>
      </c>
      <c r="L11" s="6">
        <v>90.44</v>
      </c>
    </row>
    <row r="12" spans="8:12" ht="14.25" customHeight="1" x14ac:dyDescent="0.2">
      <c r="H12" s="5">
        <v>44630</v>
      </c>
      <c r="I12" s="22">
        <v>25</v>
      </c>
      <c r="J12" s="4">
        <v>18.75</v>
      </c>
      <c r="K12" s="6">
        <v>23.02</v>
      </c>
      <c r="L12" s="6">
        <v>92.85</v>
      </c>
    </row>
    <row r="13" spans="8:12" ht="14.25" customHeight="1" x14ac:dyDescent="0.2">
      <c r="H13" s="5">
        <v>44631</v>
      </c>
      <c r="I13" s="22">
        <v>2.4</v>
      </c>
      <c r="J13" s="4">
        <v>19.87</v>
      </c>
      <c r="K13" s="6">
        <v>25.58</v>
      </c>
      <c r="L13" s="6">
        <v>86.51</v>
      </c>
    </row>
    <row r="14" spans="8:12" ht="14.25" customHeight="1" x14ac:dyDescent="0.2">
      <c r="H14" s="5">
        <v>44632</v>
      </c>
      <c r="I14" s="22">
        <v>0.4</v>
      </c>
      <c r="J14" s="4">
        <v>18.38</v>
      </c>
      <c r="K14" s="6">
        <v>30.92</v>
      </c>
      <c r="L14" s="6">
        <v>85.14</v>
      </c>
    </row>
    <row r="15" spans="8:12" ht="14.25" customHeight="1" x14ac:dyDescent="0.2">
      <c r="H15" s="5">
        <v>44633</v>
      </c>
      <c r="I15" s="22">
        <v>0</v>
      </c>
      <c r="J15" s="4">
        <v>15.82</v>
      </c>
      <c r="K15" s="6">
        <v>34.03</v>
      </c>
      <c r="L15" s="6">
        <v>74.28</v>
      </c>
    </row>
    <row r="16" spans="8:12" ht="14.25" customHeight="1" x14ac:dyDescent="0.2">
      <c r="H16" s="5">
        <v>44634</v>
      </c>
      <c r="I16" s="22">
        <v>0</v>
      </c>
      <c r="J16" s="4">
        <v>17.14</v>
      </c>
      <c r="K16" s="6">
        <v>34.54</v>
      </c>
      <c r="L16" s="6">
        <v>70.89</v>
      </c>
    </row>
    <row r="17" spans="3:12" ht="14.25" customHeight="1" x14ac:dyDescent="0.2">
      <c r="H17" s="5">
        <v>44635</v>
      </c>
      <c r="I17" s="22">
        <v>0</v>
      </c>
      <c r="J17" s="4">
        <v>18.440000000000001</v>
      </c>
      <c r="K17" s="6">
        <v>35.4</v>
      </c>
      <c r="L17" s="6">
        <v>67.72</v>
      </c>
    </row>
    <row r="18" spans="3:12" ht="14.25" customHeight="1" x14ac:dyDescent="0.2">
      <c r="C18" s="25" t="s">
        <v>13</v>
      </c>
      <c r="D18" s="26"/>
      <c r="E18" s="8">
        <f>(I34)</f>
        <v>195.60000000000002</v>
      </c>
      <c r="F18" s="9" t="s">
        <v>6</v>
      </c>
      <c r="H18" s="5">
        <v>44636</v>
      </c>
      <c r="I18" s="22">
        <v>0</v>
      </c>
      <c r="J18" s="4">
        <v>17.649999999999999</v>
      </c>
      <c r="K18" s="6">
        <v>35.43</v>
      </c>
      <c r="L18" s="6">
        <v>64.63</v>
      </c>
    </row>
    <row r="19" spans="3:12" ht="14.25" customHeight="1" x14ac:dyDescent="0.2">
      <c r="H19" s="5">
        <v>44637</v>
      </c>
      <c r="I19" s="22">
        <v>0.9</v>
      </c>
      <c r="J19" s="4">
        <v>17.920000000000002</v>
      </c>
      <c r="K19" s="6">
        <v>34.130000000000003</v>
      </c>
      <c r="L19" s="6">
        <v>70.739999999999995</v>
      </c>
    </row>
    <row r="20" spans="3:12" ht="14.25" customHeight="1" x14ac:dyDescent="0.2">
      <c r="H20" s="5">
        <v>44638</v>
      </c>
      <c r="I20" s="22">
        <v>5.3</v>
      </c>
      <c r="J20" s="4">
        <v>19.91</v>
      </c>
      <c r="K20" s="6">
        <v>33.700000000000003</v>
      </c>
      <c r="L20" s="6">
        <v>78.31</v>
      </c>
    </row>
    <row r="21" spans="3:12" ht="14.25" customHeight="1" x14ac:dyDescent="0.2">
      <c r="H21" s="5">
        <v>44639</v>
      </c>
      <c r="I21" s="22">
        <v>0</v>
      </c>
      <c r="J21" s="4">
        <v>20.84</v>
      </c>
      <c r="K21" s="6">
        <v>34.119999999999997</v>
      </c>
      <c r="L21" s="6">
        <v>78.92</v>
      </c>
    </row>
    <row r="22" spans="3:12" ht="14.25" customHeight="1" x14ac:dyDescent="0.2">
      <c r="H22" s="5">
        <v>44640</v>
      </c>
      <c r="I22" s="22">
        <v>11.6</v>
      </c>
      <c r="J22" s="4">
        <v>22.16</v>
      </c>
      <c r="K22" s="6">
        <v>34.909999999999997</v>
      </c>
      <c r="L22" s="6">
        <v>76.81</v>
      </c>
    </row>
    <row r="23" spans="3:12" ht="14.25" customHeight="1" x14ac:dyDescent="0.2">
      <c r="H23" s="5">
        <v>44641</v>
      </c>
      <c r="I23" s="22">
        <v>0</v>
      </c>
      <c r="J23" s="4">
        <v>21.13</v>
      </c>
      <c r="K23" s="6">
        <v>33.99</v>
      </c>
      <c r="L23" s="6">
        <v>67.83</v>
      </c>
    </row>
    <row r="24" spans="3:12" ht="14.25" customHeight="1" x14ac:dyDescent="0.2">
      <c r="H24" s="5">
        <v>44642</v>
      </c>
      <c r="I24" s="22">
        <v>0</v>
      </c>
      <c r="J24" s="4">
        <v>21.8</v>
      </c>
      <c r="K24" s="6">
        <v>33.89</v>
      </c>
      <c r="L24" s="6">
        <v>73.430000000000007</v>
      </c>
    </row>
    <row r="25" spans="3:12" ht="14.25" customHeight="1" x14ac:dyDescent="0.2">
      <c r="H25" s="5">
        <v>44643</v>
      </c>
      <c r="I25" s="22">
        <v>1.5</v>
      </c>
      <c r="J25" s="4">
        <v>21.11</v>
      </c>
      <c r="K25" s="6">
        <v>34.700000000000003</v>
      </c>
      <c r="L25" s="6">
        <v>73.33</v>
      </c>
    </row>
    <row r="26" spans="3:12" ht="14.25" customHeight="1" x14ac:dyDescent="0.2">
      <c r="H26" s="5">
        <v>44644</v>
      </c>
      <c r="I26" s="22">
        <v>4.5</v>
      </c>
      <c r="J26" s="4">
        <v>22.27</v>
      </c>
      <c r="K26" s="6">
        <v>34.1</v>
      </c>
      <c r="L26" s="6">
        <v>78.62</v>
      </c>
    </row>
    <row r="27" spans="3:12" ht="14.25" customHeight="1" x14ac:dyDescent="0.2">
      <c r="H27" s="5">
        <v>44645</v>
      </c>
      <c r="I27" s="22">
        <v>0</v>
      </c>
      <c r="J27" s="4">
        <v>20.68</v>
      </c>
      <c r="K27" s="6">
        <v>32.35</v>
      </c>
      <c r="L27" s="6">
        <v>75.22</v>
      </c>
    </row>
    <row r="28" spans="3:12" ht="14.25" customHeight="1" x14ac:dyDescent="0.2">
      <c r="H28" s="5">
        <v>44646</v>
      </c>
      <c r="I28" s="22">
        <v>0</v>
      </c>
      <c r="J28" s="4">
        <v>19.75</v>
      </c>
      <c r="K28" s="6">
        <v>31.67</v>
      </c>
      <c r="L28" s="6">
        <v>74.03</v>
      </c>
    </row>
    <row r="29" spans="3:12" ht="14.25" customHeight="1" x14ac:dyDescent="0.2">
      <c r="H29" s="5">
        <v>44647</v>
      </c>
      <c r="I29" s="20">
        <v>0</v>
      </c>
      <c r="J29" s="4">
        <v>19.78</v>
      </c>
      <c r="K29" s="6">
        <v>33.71</v>
      </c>
      <c r="L29" s="6">
        <v>72.180000000000007</v>
      </c>
    </row>
    <row r="30" spans="3:12" ht="14.25" customHeight="1" x14ac:dyDescent="0.2">
      <c r="H30" s="5">
        <v>44648</v>
      </c>
      <c r="I30" s="22">
        <v>0</v>
      </c>
      <c r="J30" s="4">
        <v>19.71</v>
      </c>
      <c r="K30" s="6">
        <v>35.32</v>
      </c>
      <c r="L30" s="6">
        <v>64.45</v>
      </c>
    </row>
    <row r="31" spans="3:12" ht="14.25" customHeight="1" x14ac:dyDescent="0.2">
      <c r="H31" s="5">
        <v>44649</v>
      </c>
      <c r="I31" s="22">
        <v>0</v>
      </c>
      <c r="J31" s="4">
        <v>17.11</v>
      </c>
      <c r="K31" s="6">
        <v>35.909999999999997</v>
      </c>
      <c r="L31" s="6">
        <v>67.099999999999994</v>
      </c>
    </row>
    <row r="32" spans="3:12" ht="14.25" customHeight="1" x14ac:dyDescent="0.2">
      <c r="H32" s="5">
        <v>44650</v>
      </c>
      <c r="I32" s="22">
        <v>0</v>
      </c>
      <c r="J32" s="4">
        <v>17.62</v>
      </c>
      <c r="K32" s="6">
        <v>36.83</v>
      </c>
      <c r="L32" s="6">
        <v>67.150000000000006</v>
      </c>
    </row>
    <row r="33" spans="2:12" ht="14.25" customHeight="1" x14ac:dyDescent="0.2">
      <c r="H33" s="5">
        <v>44651</v>
      </c>
      <c r="I33" s="22">
        <v>10.7</v>
      </c>
      <c r="J33" s="4">
        <v>18.32</v>
      </c>
      <c r="K33" s="6">
        <v>32.380000000000003</v>
      </c>
      <c r="L33" s="6">
        <v>72.989999999999995</v>
      </c>
    </row>
    <row r="34" spans="2:12" ht="14.25" customHeight="1" x14ac:dyDescent="0.2">
      <c r="H34" s="11" t="s">
        <v>8</v>
      </c>
      <c r="I34" s="12">
        <f>SUM(I3:I33)</f>
        <v>195.60000000000002</v>
      </c>
      <c r="J34" s="3"/>
      <c r="K34" s="3"/>
      <c r="L34" s="3"/>
    </row>
    <row r="35" spans="2:12" ht="14.25" customHeight="1" x14ac:dyDescent="0.2">
      <c r="B35" s="27" t="s">
        <v>9</v>
      </c>
      <c r="C35" s="28"/>
      <c r="D35" s="14">
        <f>(J35)</f>
        <v>19.034193548387101</v>
      </c>
      <c r="E35" s="15" t="s">
        <v>10</v>
      </c>
      <c r="F35" s="16">
        <f>(K35)</f>
        <v>33.231935483870977</v>
      </c>
      <c r="H35" s="17" t="s">
        <v>11</v>
      </c>
      <c r="I35" s="19">
        <f>AVERAGE(I3:I33)</f>
        <v>6.3096774193548395</v>
      </c>
      <c r="J35" s="19">
        <f t="shared" ref="J35:L35" si="0">AVERAGE(J3:J33)</f>
        <v>19.034193548387101</v>
      </c>
      <c r="K35" s="19">
        <f t="shared" si="0"/>
        <v>33.231935483870977</v>
      </c>
      <c r="L35" s="19">
        <f t="shared" si="0"/>
        <v>73.203870967741921</v>
      </c>
    </row>
    <row r="36" spans="2:12" x14ac:dyDescent="0.2">
      <c r="J36" s="20"/>
      <c r="L36" s="20"/>
    </row>
  </sheetData>
  <mergeCells count="2">
    <mergeCell ref="C18:D18"/>
    <mergeCell ref="B35:C35"/>
  </mergeCells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CEA25-EA81-4E26-9BA5-001E36B4091F}">
  <dimension ref="B1:L36"/>
  <sheetViews>
    <sheetView zoomScaleNormal="100" workbookViewId="0">
      <selection activeCell="O23" sqref="O23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46113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2" ht="14.25" customHeight="1" x14ac:dyDescent="0.2">
      <c r="H3" s="5">
        <v>44652</v>
      </c>
      <c r="I3" s="4">
        <v>12.2</v>
      </c>
      <c r="J3" s="4">
        <v>17.66</v>
      </c>
      <c r="K3" s="4">
        <v>25.13</v>
      </c>
      <c r="L3" s="4">
        <v>86.77</v>
      </c>
    </row>
    <row r="4" spans="8:12" ht="14.25" customHeight="1" x14ac:dyDescent="0.2">
      <c r="H4" s="5">
        <v>44653</v>
      </c>
      <c r="I4" s="4">
        <v>0</v>
      </c>
      <c r="J4" s="4">
        <v>17.89</v>
      </c>
      <c r="K4" s="4">
        <v>32.39</v>
      </c>
      <c r="L4" s="4">
        <v>77.69</v>
      </c>
    </row>
    <row r="5" spans="8:12" ht="14.25" customHeight="1" x14ac:dyDescent="0.2">
      <c r="H5" s="5">
        <v>44654</v>
      </c>
      <c r="I5" s="4">
        <v>21</v>
      </c>
      <c r="J5" s="4">
        <v>17.52</v>
      </c>
      <c r="K5" s="4">
        <v>30.98</v>
      </c>
      <c r="L5" s="4">
        <v>83.58</v>
      </c>
    </row>
    <row r="6" spans="8:12" ht="14.25" customHeight="1" x14ac:dyDescent="0.2">
      <c r="H6" s="5">
        <v>44655</v>
      </c>
      <c r="I6" s="4">
        <v>0.4</v>
      </c>
      <c r="J6" s="4">
        <v>18.149999999999999</v>
      </c>
      <c r="K6" s="4">
        <v>33.96</v>
      </c>
      <c r="L6" s="4">
        <v>78.39</v>
      </c>
    </row>
    <row r="7" spans="8:12" ht="14.25" customHeight="1" x14ac:dyDescent="0.2">
      <c r="H7" s="5">
        <v>44656</v>
      </c>
      <c r="I7" s="4">
        <v>0</v>
      </c>
      <c r="J7" s="4">
        <v>17.98</v>
      </c>
      <c r="K7" s="4">
        <v>34.64</v>
      </c>
      <c r="L7" s="4">
        <v>72.2</v>
      </c>
    </row>
    <row r="8" spans="8:12" ht="14.25" customHeight="1" x14ac:dyDescent="0.2">
      <c r="H8" s="5">
        <v>44657</v>
      </c>
      <c r="I8" s="4">
        <v>0</v>
      </c>
      <c r="J8" s="4">
        <v>19.510000000000002</v>
      </c>
      <c r="K8" s="4">
        <v>33.090000000000003</v>
      </c>
      <c r="L8" s="4">
        <v>69.959999999999994</v>
      </c>
    </row>
    <row r="9" spans="8:12" ht="14.25" customHeight="1" x14ac:dyDescent="0.2">
      <c r="H9" s="5">
        <v>44658</v>
      </c>
      <c r="I9" s="4">
        <v>23.5</v>
      </c>
      <c r="J9" s="4">
        <v>20.58</v>
      </c>
      <c r="K9" s="4">
        <v>31.49</v>
      </c>
      <c r="L9" s="4">
        <v>74.209999999999994</v>
      </c>
    </row>
    <row r="10" spans="8:12" ht="14.25" customHeight="1" x14ac:dyDescent="0.2">
      <c r="H10" s="5">
        <v>44659</v>
      </c>
      <c r="I10" s="4">
        <v>1.9</v>
      </c>
      <c r="J10" s="4">
        <v>19.37</v>
      </c>
      <c r="K10" s="4">
        <v>28.1</v>
      </c>
      <c r="L10" s="4">
        <v>85.01</v>
      </c>
    </row>
    <row r="11" spans="8:12" ht="14.25" customHeight="1" x14ac:dyDescent="0.2">
      <c r="H11" s="5">
        <v>44660</v>
      </c>
      <c r="I11" s="4">
        <v>0.5</v>
      </c>
      <c r="J11" s="4">
        <v>17.920000000000002</v>
      </c>
      <c r="K11" s="4">
        <v>29.65</v>
      </c>
      <c r="L11" s="4">
        <v>77.55</v>
      </c>
    </row>
    <row r="12" spans="8:12" ht="14.25" customHeight="1" x14ac:dyDescent="0.2">
      <c r="H12" s="5">
        <v>44661</v>
      </c>
      <c r="I12" s="4">
        <v>0</v>
      </c>
      <c r="J12" s="4">
        <v>17.329999999999998</v>
      </c>
      <c r="K12" s="4">
        <v>29.56</v>
      </c>
      <c r="L12" s="4">
        <v>75.87</v>
      </c>
    </row>
    <row r="13" spans="8:12" ht="14.25" customHeight="1" x14ac:dyDescent="0.2">
      <c r="H13" s="5">
        <v>44662</v>
      </c>
      <c r="I13" s="4">
        <v>0</v>
      </c>
      <c r="J13" s="4">
        <v>18.3</v>
      </c>
      <c r="K13" s="4">
        <v>29.04</v>
      </c>
      <c r="L13" s="4">
        <v>69.27</v>
      </c>
    </row>
    <row r="14" spans="8:12" ht="14.25" customHeight="1" x14ac:dyDescent="0.2">
      <c r="H14" s="5">
        <v>44663</v>
      </c>
      <c r="I14" s="4">
        <v>0</v>
      </c>
      <c r="J14" s="4">
        <v>14.93</v>
      </c>
      <c r="K14" s="4">
        <v>29.59</v>
      </c>
      <c r="L14" s="4">
        <v>69.64</v>
      </c>
    </row>
    <row r="15" spans="8:12" ht="14.25" customHeight="1" x14ac:dyDescent="0.2">
      <c r="H15" s="5">
        <v>44664</v>
      </c>
      <c r="I15" s="4">
        <v>0.5</v>
      </c>
      <c r="J15" s="4">
        <v>18.73</v>
      </c>
      <c r="K15" s="4">
        <v>28.91</v>
      </c>
      <c r="L15" s="4">
        <v>75.400000000000006</v>
      </c>
    </row>
    <row r="16" spans="8:12" ht="14.25" customHeight="1" x14ac:dyDescent="0.2">
      <c r="H16" s="5">
        <v>44665</v>
      </c>
      <c r="I16" s="4">
        <v>1.7</v>
      </c>
      <c r="J16" s="4">
        <v>15.51</v>
      </c>
      <c r="K16" s="4">
        <v>30.42</v>
      </c>
      <c r="L16" s="4">
        <v>72.05</v>
      </c>
    </row>
    <row r="17" spans="3:12" ht="14.25" customHeight="1" x14ac:dyDescent="0.2">
      <c r="H17" s="5">
        <v>44666</v>
      </c>
      <c r="I17" s="4">
        <v>0</v>
      </c>
      <c r="J17" s="4">
        <v>16.07</v>
      </c>
      <c r="K17" s="4">
        <v>30.64</v>
      </c>
      <c r="L17" s="4">
        <v>67.11</v>
      </c>
    </row>
    <row r="18" spans="3:12" ht="14.25" customHeight="1" x14ac:dyDescent="0.2">
      <c r="C18" s="25" t="s">
        <v>13</v>
      </c>
      <c r="D18" s="26"/>
      <c r="E18" s="8">
        <f>(I34)</f>
        <v>199.70000000000005</v>
      </c>
      <c r="F18" s="9" t="s">
        <v>6</v>
      </c>
      <c r="H18" s="5">
        <v>44667</v>
      </c>
      <c r="I18" s="4">
        <v>0</v>
      </c>
      <c r="J18" s="4">
        <v>17.010000000000002</v>
      </c>
      <c r="K18" s="4">
        <v>30.92</v>
      </c>
      <c r="L18" s="4">
        <v>72.319999999999993</v>
      </c>
    </row>
    <row r="19" spans="3:12" ht="14.25" customHeight="1" x14ac:dyDescent="0.2">
      <c r="H19" s="5">
        <v>44668</v>
      </c>
      <c r="I19" s="4">
        <v>0</v>
      </c>
      <c r="J19" s="4">
        <v>16.59</v>
      </c>
      <c r="K19" s="4">
        <v>32.57</v>
      </c>
      <c r="L19" s="4">
        <v>72.63</v>
      </c>
    </row>
    <row r="20" spans="3:12" ht="14.25" customHeight="1" x14ac:dyDescent="0.2">
      <c r="H20" s="5">
        <v>44669</v>
      </c>
      <c r="I20" s="4">
        <v>0</v>
      </c>
      <c r="J20" s="4">
        <v>18.440000000000001</v>
      </c>
      <c r="K20" s="4">
        <v>34.200000000000003</v>
      </c>
      <c r="L20" s="4">
        <v>71.86</v>
      </c>
    </row>
    <row r="21" spans="3:12" ht="14.25" customHeight="1" x14ac:dyDescent="0.2">
      <c r="H21" s="5">
        <v>44670</v>
      </c>
      <c r="I21" s="4">
        <v>0</v>
      </c>
      <c r="J21" s="4">
        <v>15.39</v>
      </c>
      <c r="K21" s="4">
        <v>33.799999999999997</v>
      </c>
      <c r="L21" s="4">
        <v>73.17</v>
      </c>
    </row>
    <row r="22" spans="3:12" ht="14.25" customHeight="1" x14ac:dyDescent="0.2">
      <c r="H22" s="5">
        <v>44671</v>
      </c>
      <c r="I22" s="4">
        <v>0</v>
      </c>
      <c r="J22" s="4">
        <v>15.36</v>
      </c>
      <c r="K22" s="4">
        <v>31.12</v>
      </c>
      <c r="L22" s="4">
        <v>73.38</v>
      </c>
    </row>
    <row r="23" spans="3:12" ht="14.25" customHeight="1" x14ac:dyDescent="0.2">
      <c r="H23" s="5">
        <v>44672</v>
      </c>
      <c r="I23" s="4">
        <v>0</v>
      </c>
      <c r="J23" s="4">
        <v>15.17</v>
      </c>
      <c r="K23" s="4">
        <v>30.47</v>
      </c>
      <c r="L23" s="4">
        <v>70.239999999999995</v>
      </c>
    </row>
    <row r="24" spans="3:12" ht="14.25" customHeight="1" x14ac:dyDescent="0.2">
      <c r="H24" s="5">
        <v>44673</v>
      </c>
      <c r="I24" s="4">
        <v>0</v>
      </c>
      <c r="J24" s="4">
        <v>13.19</v>
      </c>
      <c r="K24" s="4">
        <v>32.340000000000003</v>
      </c>
      <c r="L24" s="4">
        <v>70.64</v>
      </c>
    </row>
    <row r="25" spans="3:12" ht="14.25" customHeight="1" x14ac:dyDescent="0.2">
      <c r="H25" s="5">
        <v>44674</v>
      </c>
      <c r="I25" s="4">
        <v>0</v>
      </c>
      <c r="J25" s="4">
        <v>12.47</v>
      </c>
      <c r="K25" s="4">
        <v>31.59</v>
      </c>
      <c r="L25" s="4">
        <v>65.44</v>
      </c>
    </row>
    <row r="26" spans="3:12" ht="14.25" customHeight="1" x14ac:dyDescent="0.2">
      <c r="H26" s="5">
        <v>44675</v>
      </c>
      <c r="I26" s="4">
        <v>0</v>
      </c>
      <c r="J26" s="4">
        <v>12.12</v>
      </c>
      <c r="K26" s="4">
        <v>32.33</v>
      </c>
      <c r="L26" s="4">
        <v>69.84</v>
      </c>
    </row>
    <row r="27" spans="3:12" ht="14.25" customHeight="1" x14ac:dyDescent="0.2">
      <c r="H27" s="5">
        <v>44676</v>
      </c>
      <c r="I27" s="4">
        <v>0.5</v>
      </c>
      <c r="J27" s="4">
        <v>15.34</v>
      </c>
      <c r="K27" s="4">
        <v>34.130000000000003</v>
      </c>
      <c r="L27" s="4">
        <v>71.28</v>
      </c>
    </row>
    <row r="28" spans="3:12" ht="14.25" customHeight="1" x14ac:dyDescent="0.2">
      <c r="H28" s="5">
        <v>44677</v>
      </c>
      <c r="I28" s="4">
        <v>0</v>
      </c>
      <c r="J28" s="4">
        <v>16.43</v>
      </c>
      <c r="K28" s="4">
        <v>32.94</v>
      </c>
      <c r="L28" s="4">
        <v>71.739999999999995</v>
      </c>
    </row>
    <row r="29" spans="3:12" ht="14.25" customHeight="1" x14ac:dyDescent="0.2">
      <c r="H29" s="5">
        <v>44678</v>
      </c>
      <c r="I29" s="4">
        <v>109.9</v>
      </c>
      <c r="J29" s="4">
        <v>19.14</v>
      </c>
      <c r="K29" s="4">
        <v>24.09</v>
      </c>
      <c r="L29" s="4">
        <v>90.62</v>
      </c>
    </row>
    <row r="30" spans="3:12" ht="14.25" customHeight="1" x14ac:dyDescent="0.2">
      <c r="H30" s="5">
        <v>44679</v>
      </c>
      <c r="I30" s="4">
        <v>0</v>
      </c>
      <c r="J30" s="4">
        <v>19.260000000000002</v>
      </c>
      <c r="K30" s="4">
        <v>24.58</v>
      </c>
      <c r="L30" s="4">
        <v>90.72</v>
      </c>
    </row>
    <row r="31" spans="3:12" ht="14.25" customHeight="1" x14ac:dyDescent="0.2">
      <c r="H31" s="5">
        <v>44680</v>
      </c>
      <c r="I31" s="4">
        <v>27.3</v>
      </c>
      <c r="J31" s="4">
        <v>19.13</v>
      </c>
      <c r="K31" s="4">
        <v>27.26</v>
      </c>
      <c r="L31" s="4">
        <v>87.6</v>
      </c>
    </row>
    <row r="32" spans="3:12" ht="14.25" customHeight="1" x14ac:dyDescent="0.2">
      <c r="H32" s="5">
        <v>44681</v>
      </c>
      <c r="I32" s="4">
        <v>0.3</v>
      </c>
      <c r="J32" s="4">
        <v>18.39</v>
      </c>
      <c r="K32" s="4">
        <v>29.61</v>
      </c>
      <c r="L32" s="4">
        <v>82.43</v>
      </c>
    </row>
    <row r="33" spans="2:12" ht="14.25" customHeight="1" x14ac:dyDescent="0.2">
      <c r="H33" s="5"/>
      <c r="I33" s="4"/>
      <c r="J33" s="4"/>
      <c r="K33" s="4"/>
      <c r="L33" s="10"/>
    </row>
    <row r="34" spans="2:12" ht="14.25" customHeight="1" x14ac:dyDescent="0.2">
      <c r="H34" s="11" t="s">
        <v>8</v>
      </c>
      <c r="I34" s="23">
        <f>SUM(I3:I33)</f>
        <v>199.70000000000005</v>
      </c>
      <c r="J34" s="24">
        <f>SUM(J2:J33)</f>
        <v>510.88</v>
      </c>
      <c r="K34" s="24">
        <f>SUM(K2:K33)</f>
        <v>919.5400000000003</v>
      </c>
      <c r="L34" s="24">
        <f>SUM(L2:L33)</f>
        <v>2268.6099999999992</v>
      </c>
    </row>
    <row r="35" spans="2:12" ht="14.25" customHeight="1" x14ac:dyDescent="0.2">
      <c r="B35" s="27" t="s">
        <v>9</v>
      </c>
      <c r="C35" s="28"/>
      <c r="D35" s="14">
        <f>(J35)</f>
        <v>17.029333333333334</v>
      </c>
      <c r="E35" s="15" t="s">
        <v>10</v>
      </c>
      <c r="F35" s="16">
        <f>(K35)</f>
        <v>30.651333333333344</v>
      </c>
      <c r="H35" s="17" t="s">
        <v>11</v>
      </c>
      <c r="I35" s="18"/>
      <c r="J35" s="19">
        <f>(J34/30)</f>
        <v>17.029333333333334</v>
      </c>
      <c r="K35" s="19">
        <f>(K34/30)</f>
        <v>30.651333333333344</v>
      </c>
      <c r="L35" s="19">
        <f>(L34/30)</f>
        <v>75.620333333333306</v>
      </c>
    </row>
    <row r="36" spans="2:12" x14ac:dyDescent="0.2">
      <c r="J36" s="20"/>
      <c r="L36" s="2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405E-41FC-49FB-9C9D-93EA3CAE7C93}">
  <dimension ref="B1:L36"/>
  <sheetViews>
    <sheetView topLeftCell="A20" zoomScaleNormal="100" workbookViewId="0">
      <selection activeCell="J3" sqref="J3:K32"/>
    </sheetView>
  </sheetViews>
  <sheetFormatPr defaultColWidth="11.42578125" defaultRowHeight="11.25" x14ac:dyDescent="0.2"/>
  <cols>
    <col min="1" max="6" width="11.42578125" style="3" customWidth="1"/>
    <col min="7" max="7" width="12.7109375" style="3" customWidth="1"/>
    <col min="8" max="8" width="15.5703125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46143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8:12" ht="14.25" customHeight="1" x14ac:dyDescent="0.2">
      <c r="H3" s="5">
        <v>44682</v>
      </c>
      <c r="I3" s="4">
        <v>0</v>
      </c>
      <c r="J3" s="10">
        <v>17.36</v>
      </c>
      <c r="K3" s="10">
        <v>28.69</v>
      </c>
      <c r="L3" s="10">
        <v>81.56</v>
      </c>
    </row>
    <row r="4" spans="8:12" ht="14.25" customHeight="1" x14ac:dyDescent="0.2">
      <c r="H4" s="5">
        <v>44683</v>
      </c>
      <c r="I4" s="4">
        <v>0.3</v>
      </c>
      <c r="J4" s="10">
        <v>16.260000000000002</v>
      </c>
      <c r="K4" s="10">
        <v>31.62</v>
      </c>
      <c r="L4" s="10">
        <v>77.77</v>
      </c>
    </row>
    <row r="5" spans="8:12" ht="14.25" customHeight="1" x14ac:dyDescent="0.2">
      <c r="H5" s="5">
        <v>44684</v>
      </c>
      <c r="I5" s="4">
        <v>0</v>
      </c>
      <c r="J5" s="10">
        <v>14.81</v>
      </c>
      <c r="K5" s="10">
        <v>27.01</v>
      </c>
      <c r="L5" s="10">
        <v>76.98</v>
      </c>
    </row>
    <row r="6" spans="8:12" ht="14.25" customHeight="1" x14ac:dyDescent="0.2">
      <c r="H6" s="5">
        <v>44685</v>
      </c>
      <c r="I6" s="4">
        <v>0</v>
      </c>
      <c r="J6" s="10">
        <v>14.59</v>
      </c>
      <c r="K6" s="10">
        <v>28.8</v>
      </c>
      <c r="L6" s="10">
        <v>75.59</v>
      </c>
    </row>
    <row r="7" spans="8:12" ht="14.25" customHeight="1" x14ac:dyDescent="0.2">
      <c r="H7" s="5">
        <v>44686</v>
      </c>
      <c r="I7" s="4">
        <v>0</v>
      </c>
      <c r="J7" s="10">
        <v>14.76</v>
      </c>
      <c r="K7" s="10">
        <v>31.12</v>
      </c>
      <c r="L7" s="10">
        <v>75.930000000000007</v>
      </c>
    </row>
    <row r="8" spans="8:12" ht="14.25" customHeight="1" x14ac:dyDescent="0.2">
      <c r="H8" s="5">
        <v>44687</v>
      </c>
      <c r="I8" s="4">
        <v>0.7</v>
      </c>
      <c r="J8" s="10">
        <v>15.75</v>
      </c>
      <c r="K8" s="10">
        <v>30.74</v>
      </c>
      <c r="L8" s="10">
        <v>74.709999999999994</v>
      </c>
    </row>
    <row r="9" spans="8:12" ht="14.25" customHeight="1" x14ac:dyDescent="0.2">
      <c r="H9" s="5">
        <v>44688</v>
      </c>
      <c r="I9" s="4">
        <v>0</v>
      </c>
      <c r="J9" s="10">
        <v>14.69</v>
      </c>
      <c r="K9" s="10">
        <v>30.78</v>
      </c>
      <c r="L9" s="10">
        <v>72.150000000000006</v>
      </c>
    </row>
    <row r="10" spans="8:12" ht="14.25" customHeight="1" x14ac:dyDescent="0.2">
      <c r="H10" s="5">
        <v>44689</v>
      </c>
      <c r="I10" s="4">
        <v>10.8</v>
      </c>
      <c r="J10" s="10">
        <v>18.82</v>
      </c>
      <c r="K10" s="10">
        <v>24.09</v>
      </c>
      <c r="L10" s="10">
        <v>84.53</v>
      </c>
    </row>
    <row r="11" spans="8:12" ht="14.25" customHeight="1" x14ac:dyDescent="0.2">
      <c r="H11" s="5">
        <v>44690</v>
      </c>
      <c r="I11" s="4">
        <v>95.2</v>
      </c>
      <c r="J11" s="10">
        <v>11.6</v>
      </c>
      <c r="K11" s="10">
        <v>19.43</v>
      </c>
      <c r="L11" s="10">
        <v>91.76</v>
      </c>
    </row>
    <row r="12" spans="8:12" ht="14.25" customHeight="1" x14ac:dyDescent="0.2">
      <c r="H12" s="5">
        <v>44691</v>
      </c>
      <c r="I12" s="4">
        <v>6.7</v>
      </c>
      <c r="J12" s="10">
        <v>6.4</v>
      </c>
      <c r="K12" s="10">
        <v>18.989999999999998</v>
      </c>
      <c r="L12" s="10">
        <v>82.67</v>
      </c>
    </row>
    <row r="13" spans="8:12" ht="14.25" customHeight="1" x14ac:dyDescent="0.2">
      <c r="H13" s="5">
        <v>44692</v>
      </c>
      <c r="I13" s="4">
        <v>0.3</v>
      </c>
      <c r="J13" s="10">
        <v>2.96</v>
      </c>
      <c r="K13" s="10">
        <v>20.76</v>
      </c>
      <c r="L13" s="10">
        <v>80.349999999999994</v>
      </c>
    </row>
    <row r="14" spans="8:12" ht="14.25" customHeight="1" x14ac:dyDescent="0.2">
      <c r="H14" s="5">
        <v>44693</v>
      </c>
      <c r="I14" s="4">
        <v>0</v>
      </c>
      <c r="J14" s="10">
        <v>2.95</v>
      </c>
      <c r="K14" s="10">
        <v>25.45</v>
      </c>
      <c r="L14" s="10">
        <v>75.349999999999994</v>
      </c>
    </row>
    <row r="15" spans="8:12" ht="14.25" customHeight="1" x14ac:dyDescent="0.2">
      <c r="H15" s="5">
        <v>44694</v>
      </c>
      <c r="I15" s="4">
        <v>0</v>
      </c>
      <c r="J15" s="10">
        <v>3.79</v>
      </c>
      <c r="K15" s="10">
        <v>27.01</v>
      </c>
      <c r="L15" s="10">
        <v>74.709999999999994</v>
      </c>
    </row>
    <row r="16" spans="8:12" ht="14.25" customHeight="1" x14ac:dyDescent="0.2">
      <c r="H16" s="5">
        <v>44695</v>
      </c>
      <c r="I16" s="4">
        <v>0</v>
      </c>
      <c r="J16" s="10">
        <v>7.28</v>
      </c>
      <c r="K16" s="10">
        <v>26.79</v>
      </c>
      <c r="L16" s="10">
        <v>77.099999999999994</v>
      </c>
    </row>
    <row r="17" spans="3:12" ht="14.25" customHeight="1" x14ac:dyDescent="0.2">
      <c r="H17" s="5">
        <v>44696</v>
      </c>
      <c r="I17" s="4">
        <v>36.299999999999997</v>
      </c>
      <c r="J17" s="10">
        <v>15.98</v>
      </c>
      <c r="K17" s="10">
        <v>22.19</v>
      </c>
      <c r="L17" s="10">
        <v>89.28</v>
      </c>
    </row>
    <row r="18" spans="3:12" ht="14.25" customHeight="1" x14ac:dyDescent="0.2">
      <c r="C18" s="25" t="s">
        <v>14</v>
      </c>
      <c r="D18" s="26"/>
      <c r="E18" s="8">
        <f>(I34)</f>
        <v>237</v>
      </c>
      <c r="F18" s="9" t="s">
        <v>6</v>
      </c>
      <c r="H18" s="5">
        <v>44697</v>
      </c>
      <c r="I18" s="4">
        <v>13.2</v>
      </c>
      <c r="J18" s="10">
        <v>17.649999999999999</v>
      </c>
      <c r="K18" s="10">
        <v>24.55</v>
      </c>
      <c r="L18" s="10">
        <v>88.65</v>
      </c>
    </row>
    <row r="19" spans="3:12" ht="14.25" customHeight="1" x14ac:dyDescent="0.2">
      <c r="H19" s="5">
        <v>44698</v>
      </c>
      <c r="I19" s="4">
        <v>67.8</v>
      </c>
      <c r="J19" s="10">
        <v>17.39</v>
      </c>
      <c r="K19" s="10">
        <v>19.170000000000002</v>
      </c>
      <c r="L19" s="10">
        <v>92.34</v>
      </c>
    </row>
    <row r="20" spans="3:12" ht="14.25" customHeight="1" x14ac:dyDescent="0.2">
      <c r="H20" s="5">
        <v>44699</v>
      </c>
      <c r="I20" s="4">
        <v>0</v>
      </c>
      <c r="J20" s="10">
        <v>17.2</v>
      </c>
      <c r="K20" s="10">
        <v>23.48</v>
      </c>
      <c r="L20" s="10">
        <v>87.04</v>
      </c>
    </row>
    <row r="21" spans="3:12" ht="14.25" customHeight="1" x14ac:dyDescent="0.2">
      <c r="H21" s="5">
        <v>44700</v>
      </c>
      <c r="I21" s="4">
        <v>0.5</v>
      </c>
      <c r="J21" s="10">
        <v>15.83</v>
      </c>
      <c r="K21" s="10">
        <v>25.22</v>
      </c>
      <c r="L21" s="10">
        <v>84.87</v>
      </c>
    </row>
    <row r="22" spans="3:12" ht="14.25" customHeight="1" x14ac:dyDescent="0.2">
      <c r="H22" s="5">
        <v>44701</v>
      </c>
      <c r="I22" s="4">
        <v>0</v>
      </c>
      <c r="J22" s="10">
        <v>13.16</v>
      </c>
      <c r="K22" s="10">
        <v>24.44</v>
      </c>
      <c r="L22" s="10">
        <v>83.49</v>
      </c>
    </row>
    <row r="23" spans="3:12" ht="14.25" customHeight="1" x14ac:dyDescent="0.2">
      <c r="H23" s="5">
        <v>44702</v>
      </c>
      <c r="I23" s="4">
        <v>0</v>
      </c>
      <c r="J23" s="10">
        <v>10.56</v>
      </c>
      <c r="K23" s="10">
        <v>22.26</v>
      </c>
      <c r="L23" s="10">
        <v>86.31</v>
      </c>
    </row>
    <row r="24" spans="3:12" ht="14.25" customHeight="1" x14ac:dyDescent="0.2">
      <c r="H24" s="5">
        <v>44703</v>
      </c>
      <c r="I24" s="4">
        <v>0</v>
      </c>
      <c r="J24" s="10">
        <v>12</v>
      </c>
      <c r="K24" s="10">
        <v>20.32</v>
      </c>
      <c r="L24" s="10">
        <v>80.86</v>
      </c>
    </row>
    <row r="25" spans="3:12" ht="14.25" customHeight="1" x14ac:dyDescent="0.2">
      <c r="H25" s="5">
        <v>44704</v>
      </c>
      <c r="I25" s="4">
        <v>5.2</v>
      </c>
      <c r="J25" s="10">
        <v>14.04</v>
      </c>
      <c r="K25" s="10">
        <v>24.09</v>
      </c>
      <c r="L25" s="10">
        <v>82.88</v>
      </c>
    </row>
    <row r="26" spans="3:12" ht="14.25" customHeight="1" x14ac:dyDescent="0.2">
      <c r="H26" s="5">
        <v>44705</v>
      </c>
      <c r="I26" s="4">
        <v>0</v>
      </c>
      <c r="J26" s="10">
        <v>14.7</v>
      </c>
      <c r="K26" s="10">
        <v>24.09</v>
      </c>
      <c r="L26" s="10">
        <v>87.86</v>
      </c>
    </row>
    <row r="27" spans="3:12" ht="14.25" customHeight="1" x14ac:dyDescent="0.2">
      <c r="H27" s="5">
        <v>44706</v>
      </c>
      <c r="I27" s="4">
        <v>0</v>
      </c>
      <c r="J27" s="10">
        <v>15.25</v>
      </c>
      <c r="K27" s="10">
        <v>26.12</v>
      </c>
      <c r="L27" s="10">
        <v>85.55</v>
      </c>
    </row>
    <row r="28" spans="3:12" ht="14.25" customHeight="1" x14ac:dyDescent="0.2">
      <c r="H28" s="5">
        <v>44707</v>
      </c>
      <c r="I28" s="4">
        <v>0</v>
      </c>
      <c r="J28" s="10">
        <v>15.74</v>
      </c>
      <c r="K28" s="10">
        <v>28.73</v>
      </c>
      <c r="L28" s="10">
        <v>82.41</v>
      </c>
    </row>
    <row r="29" spans="3:12" ht="14.25" customHeight="1" x14ac:dyDescent="0.2">
      <c r="H29" s="5">
        <v>44708</v>
      </c>
      <c r="I29" s="4">
        <v>0</v>
      </c>
      <c r="J29" s="10">
        <v>14.11</v>
      </c>
      <c r="K29" s="10">
        <v>31.13</v>
      </c>
      <c r="L29" s="10">
        <v>78.06</v>
      </c>
    </row>
    <row r="30" spans="3:12" ht="14.25" customHeight="1" x14ac:dyDescent="0.2">
      <c r="H30" s="5">
        <v>44709</v>
      </c>
      <c r="I30" s="4">
        <v>0</v>
      </c>
      <c r="J30" s="10">
        <v>13.01</v>
      </c>
      <c r="K30" s="10">
        <v>26.03</v>
      </c>
      <c r="L30" s="10">
        <v>82.46</v>
      </c>
    </row>
    <row r="31" spans="3:12" ht="14.25" customHeight="1" x14ac:dyDescent="0.2">
      <c r="H31" s="5">
        <v>44710</v>
      </c>
      <c r="I31" s="4">
        <v>0</v>
      </c>
      <c r="J31" s="10">
        <v>10.26</v>
      </c>
      <c r="K31" s="10">
        <v>24.45</v>
      </c>
      <c r="L31" s="10">
        <v>78.680000000000007</v>
      </c>
    </row>
    <row r="32" spans="3:12" ht="14.25" customHeight="1" x14ac:dyDescent="0.2">
      <c r="H32" s="5">
        <v>44711</v>
      </c>
      <c r="I32" s="4">
        <v>0</v>
      </c>
      <c r="J32" s="10">
        <v>11.04</v>
      </c>
      <c r="K32" s="10">
        <v>27.72</v>
      </c>
      <c r="L32" s="10">
        <v>77.44</v>
      </c>
    </row>
    <row r="33" spans="2:12" ht="14.25" customHeight="1" x14ac:dyDescent="0.2">
      <c r="H33" s="5">
        <v>44712</v>
      </c>
      <c r="I33" s="4"/>
      <c r="J33" s="10"/>
      <c r="K33" s="10"/>
      <c r="L33" s="10"/>
    </row>
    <row r="34" spans="2:12" ht="14.25" customHeight="1" x14ac:dyDescent="0.2">
      <c r="H34" s="11" t="s">
        <v>8</v>
      </c>
      <c r="I34" s="23">
        <f>SUM(I3:I33)</f>
        <v>237</v>
      </c>
      <c r="J34" s="24">
        <f>SUM(J2:J33)</f>
        <v>389.94000000000005</v>
      </c>
      <c r="K34" s="24">
        <f>SUM(K2:K33)</f>
        <v>765.27000000000032</v>
      </c>
      <c r="L34" s="24">
        <f>SUM(L2:L33)</f>
        <v>2449.3399999999992</v>
      </c>
    </row>
    <row r="35" spans="2:12" ht="14.25" customHeight="1" x14ac:dyDescent="0.2">
      <c r="B35" s="27" t="s">
        <v>9</v>
      </c>
      <c r="C35" s="28"/>
      <c r="D35" s="14">
        <f>(J35)</f>
        <v>12.998000000000001</v>
      </c>
      <c r="E35" s="15" t="s">
        <v>10</v>
      </c>
      <c r="F35" s="16">
        <f>(K35)</f>
        <v>25.509000000000011</v>
      </c>
      <c r="H35" s="17" t="s">
        <v>11</v>
      </c>
      <c r="I35" s="18"/>
      <c r="J35" s="19">
        <f>(J34/30)</f>
        <v>12.998000000000001</v>
      </c>
      <c r="K35" s="19">
        <f>(K34/30)</f>
        <v>25.509000000000011</v>
      </c>
      <c r="L35" s="19">
        <f>(L34/30)</f>
        <v>81.644666666666637</v>
      </c>
    </row>
    <row r="36" spans="2:12" x14ac:dyDescent="0.2">
      <c r="J36" s="20"/>
      <c r="L36" s="2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3E310-1E7E-4F6E-BC86-225D4D140708}">
  <dimension ref="B1:M36"/>
  <sheetViews>
    <sheetView topLeftCell="A3" zoomScaleNormal="100" workbookViewId="0">
      <selection activeCell="K36" sqref="K36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9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46174</v>
      </c>
    </row>
    <row r="2" spans="9:13" ht="14.25" customHeight="1" x14ac:dyDescent="0.2"/>
    <row r="3" spans="9:13" ht="14.25" customHeight="1" x14ac:dyDescent="0.2">
      <c r="I3" s="4" t="s">
        <v>0</v>
      </c>
      <c r="J3" s="4" t="s">
        <v>1</v>
      </c>
      <c r="K3" s="4" t="s">
        <v>2</v>
      </c>
      <c r="L3" s="4" t="s">
        <v>3</v>
      </c>
      <c r="M3" s="4" t="s">
        <v>15</v>
      </c>
    </row>
    <row r="4" spans="9:13" ht="14.25" customHeight="1" x14ac:dyDescent="0.2">
      <c r="I4" s="5">
        <v>44713</v>
      </c>
      <c r="J4" s="6">
        <v>0</v>
      </c>
      <c r="K4" s="4">
        <v>8.3800000000000008</v>
      </c>
      <c r="L4" s="4">
        <v>27.26</v>
      </c>
      <c r="M4" s="6">
        <v>76.260000000000005</v>
      </c>
    </row>
    <row r="5" spans="9:13" ht="14.25" customHeight="1" x14ac:dyDescent="0.2">
      <c r="I5" s="5">
        <v>44714</v>
      </c>
      <c r="J5" s="6">
        <v>0</v>
      </c>
      <c r="K5" s="4">
        <v>7.7</v>
      </c>
      <c r="L5" s="4">
        <v>24.9</v>
      </c>
      <c r="M5" s="6">
        <v>75.319999999999993</v>
      </c>
    </row>
    <row r="6" spans="9:13" ht="14.25" customHeight="1" x14ac:dyDescent="0.2">
      <c r="I6" s="5">
        <v>44715</v>
      </c>
      <c r="J6" s="6">
        <v>1.2</v>
      </c>
      <c r="K6" s="4">
        <v>7.66</v>
      </c>
      <c r="L6" s="4">
        <v>22.97</v>
      </c>
      <c r="M6" s="6">
        <v>79.11</v>
      </c>
    </row>
    <row r="7" spans="9:13" ht="14.25" customHeight="1" x14ac:dyDescent="0.2">
      <c r="I7" s="5">
        <v>44716</v>
      </c>
      <c r="J7" s="6">
        <v>0</v>
      </c>
      <c r="K7" s="4">
        <v>8.9600000000000009</v>
      </c>
      <c r="L7" s="4">
        <v>25.69</v>
      </c>
      <c r="M7" s="6">
        <v>77.73</v>
      </c>
    </row>
    <row r="8" spans="9:13" ht="14.25" customHeight="1" x14ac:dyDescent="0.2">
      <c r="I8" s="5">
        <v>44717</v>
      </c>
      <c r="J8" s="6">
        <v>0.7</v>
      </c>
      <c r="K8" s="4">
        <v>8.5500000000000007</v>
      </c>
      <c r="L8" s="4">
        <v>26.76</v>
      </c>
      <c r="M8" s="6">
        <v>78.38</v>
      </c>
    </row>
    <row r="9" spans="9:13" ht="14.25" customHeight="1" x14ac:dyDescent="0.2">
      <c r="I9" s="5">
        <v>44718</v>
      </c>
      <c r="J9" s="6">
        <v>0</v>
      </c>
      <c r="K9" s="4">
        <v>6.75</v>
      </c>
      <c r="L9" s="4">
        <v>26.83</v>
      </c>
      <c r="M9" s="6">
        <v>77.08</v>
      </c>
    </row>
    <row r="10" spans="9:13" ht="14.25" customHeight="1" x14ac:dyDescent="0.2">
      <c r="I10" s="5">
        <v>44719</v>
      </c>
      <c r="J10" s="6">
        <v>0</v>
      </c>
      <c r="K10" s="4">
        <v>6.9</v>
      </c>
      <c r="L10" s="4">
        <v>26.35</v>
      </c>
      <c r="M10" s="6">
        <v>76.709999999999994</v>
      </c>
    </row>
    <row r="11" spans="9:13" ht="14.25" customHeight="1" x14ac:dyDescent="0.2">
      <c r="I11" s="5">
        <v>44720</v>
      </c>
      <c r="J11" s="6">
        <v>0</v>
      </c>
      <c r="K11" s="4">
        <v>6.63</v>
      </c>
      <c r="L11" s="4">
        <v>27.55</v>
      </c>
      <c r="M11" s="6">
        <v>74.94</v>
      </c>
    </row>
    <row r="12" spans="9:13" ht="14.25" customHeight="1" x14ac:dyDescent="0.2">
      <c r="I12" s="5">
        <v>44721</v>
      </c>
      <c r="J12" s="6">
        <v>0</v>
      </c>
      <c r="K12" s="4">
        <v>10.09</v>
      </c>
      <c r="L12" s="4">
        <v>26.8</v>
      </c>
      <c r="M12" s="6">
        <v>78.959999999999994</v>
      </c>
    </row>
    <row r="13" spans="9:13" ht="14.25" customHeight="1" x14ac:dyDescent="0.2">
      <c r="I13" s="5">
        <v>44722</v>
      </c>
      <c r="J13" s="6">
        <v>21.4</v>
      </c>
      <c r="K13" s="4">
        <v>13.51</v>
      </c>
      <c r="L13" s="4">
        <v>18.7</v>
      </c>
      <c r="M13" s="6">
        <v>88.68</v>
      </c>
    </row>
    <row r="14" spans="9:13" ht="14.25" customHeight="1" x14ac:dyDescent="0.2">
      <c r="I14" s="5">
        <v>44723</v>
      </c>
      <c r="J14" s="6">
        <v>17.899999999999999</v>
      </c>
      <c r="K14" s="4">
        <v>15.45</v>
      </c>
      <c r="L14" s="4">
        <v>23.02</v>
      </c>
      <c r="M14" s="6">
        <v>86.44</v>
      </c>
    </row>
    <row r="15" spans="9:13" ht="14.25" customHeight="1" x14ac:dyDescent="0.2">
      <c r="I15" s="5">
        <v>44724</v>
      </c>
      <c r="J15" s="6">
        <v>7.3</v>
      </c>
      <c r="K15" s="4">
        <v>12.93</v>
      </c>
      <c r="L15" s="4">
        <v>24.42</v>
      </c>
      <c r="M15" s="6">
        <v>81.8</v>
      </c>
    </row>
    <row r="16" spans="9:13" ht="14.25" customHeight="1" x14ac:dyDescent="0.2">
      <c r="I16" s="5">
        <v>44725</v>
      </c>
      <c r="J16" s="6">
        <v>6.3</v>
      </c>
      <c r="K16" s="4">
        <v>12.03</v>
      </c>
      <c r="L16" s="4">
        <v>24.61</v>
      </c>
      <c r="M16" s="6">
        <v>83.37</v>
      </c>
    </row>
    <row r="17" spans="3:13" ht="14.25" customHeight="1" x14ac:dyDescent="0.2">
      <c r="I17" s="5">
        <v>44726</v>
      </c>
      <c r="J17" s="6">
        <v>10.1</v>
      </c>
      <c r="K17" s="4">
        <v>17.78</v>
      </c>
      <c r="L17" s="4">
        <v>21.4</v>
      </c>
      <c r="M17" s="6">
        <v>90.49</v>
      </c>
    </row>
    <row r="18" spans="3:13" ht="14.25" customHeight="1" x14ac:dyDescent="0.2">
      <c r="C18" s="25" t="s">
        <v>16</v>
      </c>
      <c r="D18" s="26"/>
      <c r="E18" s="8">
        <f>(J35)</f>
        <v>96.9</v>
      </c>
      <c r="F18" s="9" t="s">
        <v>6</v>
      </c>
      <c r="I18" s="5">
        <v>44727</v>
      </c>
      <c r="J18" s="6">
        <v>10</v>
      </c>
      <c r="K18" s="4">
        <v>17.66</v>
      </c>
      <c r="L18" s="4">
        <v>26.42</v>
      </c>
      <c r="M18" s="6">
        <v>81.94</v>
      </c>
    </row>
    <row r="19" spans="3:13" ht="14.25" customHeight="1" x14ac:dyDescent="0.2">
      <c r="I19" s="5">
        <v>44728</v>
      </c>
      <c r="J19" s="6">
        <v>0</v>
      </c>
      <c r="K19" s="4">
        <v>10.84</v>
      </c>
      <c r="L19" s="4">
        <v>25.72</v>
      </c>
      <c r="M19" s="6">
        <v>78.849999999999994</v>
      </c>
    </row>
    <row r="20" spans="3:13" ht="14.25" customHeight="1" x14ac:dyDescent="0.2">
      <c r="I20" s="5">
        <v>44729</v>
      </c>
      <c r="J20" s="6">
        <v>0</v>
      </c>
      <c r="K20" s="4">
        <v>7.53</v>
      </c>
      <c r="L20" s="4">
        <v>25.26</v>
      </c>
      <c r="M20" s="6">
        <v>77.3</v>
      </c>
    </row>
    <row r="21" spans="3:13" ht="14.25" customHeight="1" x14ac:dyDescent="0.2">
      <c r="I21" s="5">
        <v>44730</v>
      </c>
      <c r="J21" s="6">
        <v>0</v>
      </c>
      <c r="K21" s="4">
        <v>3.8</v>
      </c>
      <c r="L21" s="4">
        <v>20.59</v>
      </c>
      <c r="M21" s="6">
        <v>77.069999999999993</v>
      </c>
    </row>
    <row r="22" spans="3:13" ht="14.25" customHeight="1" x14ac:dyDescent="0.2">
      <c r="I22" s="5">
        <v>44731</v>
      </c>
      <c r="J22" s="6">
        <v>3</v>
      </c>
      <c r="K22" s="4">
        <v>6.12</v>
      </c>
      <c r="L22" s="4">
        <v>23.57</v>
      </c>
      <c r="M22" s="6">
        <v>78.739999999999995</v>
      </c>
    </row>
    <row r="23" spans="3:13" ht="14.25" customHeight="1" x14ac:dyDescent="0.2">
      <c r="I23" s="5">
        <v>44732</v>
      </c>
      <c r="J23" s="6">
        <v>0</v>
      </c>
      <c r="K23" s="4">
        <v>9.16</v>
      </c>
      <c r="L23" s="4">
        <v>22.18</v>
      </c>
      <c r="M23" s="6">
        <v>84.46</v>
      </c>
    </row>
    <row r="24" spans="3:13" ht="14.25" customHeight="1" x14ac:dyDescent="0.2">
      <c r="I24" s="5">
        <v>44733</v>
      </c>
      <c r="J24" s="6">
        <v>0</v>
      </c>
      <c r="K24" s="4">
        <v>6.9</v>
      </c>
      <c r="L24" s="4">
        <v>19.100000000000001</v>
      </c>
      <c r="M24" s="6">
        <v>86.3</v>
      </c>
    </row>
    <row r="25" spans="3:13" ht="14.25" customHeight="1" x14ac:dyDescent="0.2">
      <c r="I25" s="5">
        <v>44734</v>
      </c>
      <c r="J25" s="6">
        <v>9.3000000000000007</v>
      </c>
      <c r="K25" s="4">
        <v>7.25</v>
      </c>
      <c r="L25" s="4">
        <v>24.06</v>
      </c>
      <c r="M25" s="6">
        <v>83.99</v>
      </c>
    </row>
    <row r="26" spans="3:13" ht="14.25" customHeight="1" x14ac:dyDescent="0.2">
      <c r="I26" s="5">
        <v>44735</v>
      </c>
      <c r="J26" s="6">
        <v>0.4</v>
      </c>
      <c r="K26" s="4">
        <v>11.18</v>
      </c>
      <c r="L26" s="4">
        <v>22.41</v>
      </c>
      <c r="M26" s="6">
        <v>79.97</v>
      </c>
    </row>
    <row r="27" spans="3:13" ht="14.25" customHeight="1" x14ac:dyDescent="0.2">
      <c r="I27" s="5">
        <v>44736</v>
      </c>
      <c r="J27" s="6">
        <v>0.9</v>
      </c>
      <c r="K27" s="4">
        <v>5.8</v>
      </c>
      <c r="L27" s="4">
        <v>17.510000000000002</v>
      </c>
      <c r="M27" s="6">
        <v>83.21</v>
      </c>
    </row>
    <row r="28" spans="3:13" ht="14.25" customHeight="1" x14ac:dyDescent="0.2">
      <c r="I28" s="5">
        <v>44737</v>
      </c>
      <c r="J28" s="6">
        <v>0</v>
      </c>
      <c r="K28" s="4">
        <v>4.75</v>
      </c>
      <c r="L28" s="4">
        <v>18.84</v>
      </c>
      <c r="M28" s="6">
        <v>82.49</v>
      </c>
    </row>
    <row r="29" spans="3:13" ht="14.25" customHeight="1" x14ac:dyDescent="0.2">
      <c r="I29" s="5">
        <v>44738</v>
      </c>
      <c r="J29" s="6">
        <v>6.7</v>
      </c>
      <c r="K29" s="4">
        <v>10.69</v>
      </c>
      <c r="L29" s="4">
        <v>21.16</v>
      </c>
      <c r="M29" s="6">
        <v>84.07</v>
      </c>
    </row>
    <row r="30" spans="3:13" ht="14.25" customHeight="1" x14ac:dyDescent="0.2">
      <c r="I30" s="5">
        <v>44739</v>
      </c>
      <c r="J30" s="6">
        <v>0</v>
      </c>
      <c r="K30" s="4">
        <v>12.79</v>
      </c>
      <c r="L30" s="4">
        <v>26.51</v>
      </c>
      <c r="M30" s="6">
        <v>83.08</v>
      </c>
    </row>
    <row r="31" spans="3:13" ht="14.25" customHeight="1" x14ac:dyDescent="0.2">
      <c r="I31" s="5">
        <v>44740</v>
      </c>
      <c r="J31" s="6">
        <v>0</v>
      </c>
      <c r="K31" s="4">
        <v>12.47</v>
      </c>
      <c r="L31" s="4">
        <v>27.43</v>
      </c>
      <c r="M31" s="6">
        <v>81.13</v>
      </c>
    </row>
    <row r="32" spans="3:13" ht="14.25" customHeight="1" x14ac:dyDescent="0.2">
      <c r="I32" s="5">
        <v>44741</v>
      </c>
      <c r="J32" s="6">
        <v>1.7</v>
      </c>
      <c r="K32" s="4">
        <v>14.64</v>
      </c>
      <c r="L32" s="4">
        <v>28.48</v>
      </c>
      <c r="M32" s="6">
        <v>78.92</v>
      </c>
    </row>
    <row r="33" spans="2:13" ht="14.25" customHeight="1" x14ac:dyDescent="0.2">
      <c r="I33" s="5">
        <v>44742</v>
      </c>
      <c r="J33" s="6">
        <v>0</v>
      </c>
      <c r="K33" s="4">
        <v>15.85</v>
      </c>
      <c r="L33" s="4">
        <v>27.89</v>
      </c>
      <c r="M33" s="6">
        <v>78.239999999999995</v>
      </c>
    </row>
    <row r="34" spans="2:13" ht="14.25" customHeight="1" x14ac:dyDescent="0.2">
      <c r="I34" s="5"/>
      <c r="J34" s="4"/>
      <c r="K34" s="4"/>
      <c r="L34" s="4"/>
      <c r="M34" s="4"/>
    </row>
    <row r="35" spans="2:13" ht="14.25" customHeight="1" x14ac:dyDescent="0.2">
      <c r="B35" s="27" t="s">
        <v>9</v>
      </c>
      <c r="C35" s="28"/>
      <c r="D35" s="14">
        <f>(K36)</f>
        <v>10.025000000000004</v>
      </c>
      <c r="E35" s="15" t="s">
        <v>10</v>
      </c>
      <c r="F35" s="16">
        <f>(L36)</f>
        <v>24.146333333333327</v>
      </c>
      <c r="I35" s="11" t="s">
        <v>8</v>
      </c>
      <c r="J35" s="23">
        <f>SUM(J4:J34)</f>
        <v>96.9</v>
      </c>
      <c r="K35" s="24">
        <f>SUM(K3:K34)</f>
        <v>300.75000000000011</v>
      </c>
      <c r="L35" s="24">
        <f>SUM(L3:L34)</f>
        <v>724.38999999999987</v>
      </c>
      <c r="M35" s="24">
        <f>SUM(M3:M34)</f>
        <v>2425.0300000000002</v>
      </c>
    </row>
    <row r="36" spans="2:13" ht="12.75" x14ac:dyDescent="0.2">
      <c r="I36" s="17" t="s">
        <v>11</v>
      </c>
      <c r="J36" s="18"/>
      <c r="K36" s="19">
        <f>(K35/30)</f>
        <v>10.025000000000004</v>
      </c>
      <c r="L36" s="19">
        <f>(L35/30)</f>
        <v>24.146333333333327</v>
      </c>
      <c r="M36" s="19">
        <f>(M35/30)</f>
        <v>80.834333333333333</v>
      </c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EB00-BC90-4328-9528-790B07D36543}">
  <dimension ref="B1:M36"/>
  <sheetViews>
    <sheetView tabSelected="1" zoomScaleNormal="100" workbookViewId="0">
      <selection activeCell="O30" sqref="O30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46204</v>
      </c>
    </row>
    <row r="2" spans="9:13" ht="14.25" customHeight="1" x14ac:dyDescent="0.2">
      <c r="I2" s="4" t="s">
        <v>0</v>
      </c>
      <c r="J2" s="4" t="s">
        <v>1</v>
      </c>
      <c r="K2" s="4" t="s">
        <v>2</v>
      </c>
      <c r="L2" s="4" t="s">
        <v>3</v>
      </c>
      <c r="M2" s="4" t="s">
        <v>15</v>
      </c>
    </row>
    <row r="3" spans="9:13" ht="14.25" customHeight="1" x14ac:dyDescent="0.2">
      <c r="I3" s="5">
        <v>44743</v>
      </c>
      <c r="J3" s="4">
        <v>0.5</v>
      </c>
      <c r="K3" s="4">
        <v>12.78</v>
      </c>
      <c r="L3" s="4">
        <v>28.15</v>
      </c>
      <c r="M3" s="6">
        <v>77.12</v>
      </c>
    </row>
    <row r="4" spans="9:13" ht="14.25" customHeight="1" x14ac:dyDescent="0.2">
      <c r="I4" s="5">
        <v>44744</v>
      </c>
      <c r="J4" s="4">
        <v>0</v>
      </c>
      <c r="K4" s="4">
        <v>11.95</v>
      </c>
      <c r="L4" s="4">
        <v>29.49</v>
      </c>
      <c r="M4" s="6">
        <v>76.31</v>
      </c>
    </row>
    <row r="5" spans="9:13" ht="14.25" customHeight="1" x14ac:dyDescent="0.2">
      <c r="I5" s="5">
        <v>44745</v>
      </c>
      <c r="J5" s="4">
        <v>0</v>
      </c>
      <c r="K5" s="4">
        <v>13.5</v>
      </c>
      <c r="L5" s="4">
        <v>27.8</v>
      </c>
      <c r="M5" s="6">
        <v>80.510000000000005</v>
      </c>
    </row>
    <row r="6" spans="9:13" ht="14.25" customHeight="1" x14ac:dyDescent="0.2">
      <c r="I6" s="5">
        <v>44746</v>
      </c>
      <c r="J6" s="4">
        <v>0</v>
      </c>
      <c r="K6" s="4">
        <v>13.46</v>
      </c>
      <c r="L6" s="4">
        <v>26.7</v>
      </c>
      <c r="M6" s="6">
        <v>81.099999999999994</v>
      </c>
    </row>
    <row r="7" spans="9:13" ht="14.25" customHeight="1" x14ac:dyDescent="0.2">
      <c r="I7" s="5">
        <v>44747</v>
      </c>
      <c r="J7" s="4">
        <v>0</v>
      </c>
      <c r="K7" s="4">
        <v>14.27</v>
      </c>
      <c r="L7" s="4">
        <v>27.16</v>
      </c>
      <c r="M7" s="6">
        <v>81.12</v>
      </c>
    </row>
    <row r="8" spans="9:13" ht="14.25" customHeight="1" x14ac:dyDescent="0.2">
      <c r="I8" s="5">
        <v>44748</v>
      </c>
      <c r="J8" s="4">
        <v>0.7</v>
      </c>
      <c r="K8" s="4">
        <v>12.4</v>
      </c>
      <c r="L8" s="4">
        <v>27.41</v>
      </c>
      <c r="M8" s="6">
        <v>77.58</v>
      </c>
    </row>
    <row r="9" spans="9:13" ht="14.25" customHeight="1" x14ac:dyDescent="0.2">
      <c r="I9" s="5">
        <v>44749</v>
      </c>
      <c r="J9" s="4">
        <v>0.4</v>
      </c>
      <c r="K9" s="4">
        <v>7.24</v>
      </c>
      <c r="L9" s="4">
        <v>27.06</v>
      </c>
      <c r="M9" s="6">
        <v>70.81</v>
      </c>
    </row>
    <row r="10" spans="9:13" ht="14.25" customHeight="1" x14ac:dyDescent="0.2">
      <c r="I10" s="5">
        <v>44750</v>
      </c>
      <c r="J10" s="4">
        <v>0</v>
      </c>
      <c r="K10" s="4">
        <v>3.39</v>
      </c>
      <c r="L10" s="4">
        <v>26.1</v>
      </c>
      <c r="M10" s="6">
        <v>73.08</v>
      </c>
    </row>
    <row r="11" spans="9:13" ht="14.25" customHeight="1" x14ac:dyDescent="0.2">
      <c r="I11" s="5">
        <v>44751</v>
      </c>
      <c r="J11" s="4">
        <v>0</v>
      </c>
      <c r="K11" s="4">
        <v>3.36</v>
      </c>
      <c r="L11" s="4">
        <v>27.54</v>
      </c>
      <c r="M11" s="6">
        <v>73.650000000000006</v>
      </c>
    </row>
    <row r="12" spans="9:13" ht="14.25" customHeight="1" x14ac:dyDescent="0.2">
      <c r="I12" s="5">
        <v>44752</v>
      </c>
      <c r="J12" s="4">
        <v>0</v>
      </c>
      <c r="K12" s="4">
        <v>8.98</v>
      </c>
      <c r="L12" s="4">
        <v>27.93</v>
      </c>
      <c r="M12" s="6">
        <v>73.66</v>
      </c>
    </row>
    <row r="13" spans="9:13" ht="14.25" customHeight="1" x14ac:dyDescent="0.2">
      <c r="I13" s="5">
        <v>44753</v>
      </c>
      <c r="J13" s="4">
        <v>1.6</v>
      </c>
      <c r="K13" s="4">
        <v>11.43</v>
      </c>
      <c r="L13" s="4">
        <v>29.74</v>
      </c>
      <c r="M13" s="6">
        <v>71.099999999999994</v>
      </c>
    </row>
    <row r="14" spans="9:13" ht="14.25" customHeight="1" x14ac:dyDescent="0.2">
      <c r="I14" s="5">
        <v>44754</v>
      </c>
      <c r="J14" s="4">
        <v>0</v>
      </c>
      <c r="K14" s="4">
        <v>10.32</v>
      </c>
      <c r="L14" s="4">
        <v>27.6</v>
      </c>
      <c r="M14" s="6">
        <v>73.03</v>
      </c>
    </row>
    <row r="15" spans="9:13" ht="14.25" customHeight="1" x14ac:dyDescent="0.2">
      <c r="I15" s="5">
        <v>44755</v>
      </c>
      <c r="J15" s="4">
        <v>0</v>
      </c>
      <c r="K15" s="4">
        <v>5.07</v>
      </c>
      <c r="L15" s="4">
        <v>24.36</v>
      </c>
      <c r="M15" s="6">
        <v>71.430000000000007</v>
      </c>
    </row>
    <row r="16" spans="9:13" ht="14.25" customHeight="1" x14ac:dyDescent="0.2">
      <c r="I16" s="5">
        <v>44756</v>
      </c>
      <c r="J16" s="4">
        <v>0</v>
      </c>
      <c r="K16" s="4">
        <v>4.55</v>
      </c>
      <c r="L16" s="4">
        <v>21.19</v>
      </c>
      <c r="M16" s="6">
        <v>74.319999999999993</v>
      </c>
    </row>
    <row r="17" spans="3:13" ht="14.25" customHeight="1" x14ac:dyDescent="0.2">
      <c r="I17" s="5">
        <v>44757</v>
      </c>
      <c r="J17" s="4">
        <v>0</v>
      </c>
      <c r="K17" s="4">
        <v>4.32</v>
      </c>
      <c r="L17" s="4">
        <v>24.59</v>
      </c>
      <c r="M17" s="6">
        <v>73.989999999999995</v>
      </c>
    </row>
    <row r="18" spans="3:13" ht="14.25" customHeight="1" x14ac:dyDescent="0.2">
      <c r="C18" s="25" t="s">
        <v>17</v>
      </c>
      <c r="D18" s="26"/>
      <c r="E18" s="8">
        <f>(J34)</f>
        <v>89.6</v>
      </c>
      <c r="F18" s="9" t="s">
        <v>6</v>
      </c>
      <c r="I18" s="5">
        <v>44758</v>
      </c>
      <c r="J18" s="4">
        <v>0</v>
      </c>
      <c r="K18" s="4">
        <v>5.25</v>
      </c>
      <c r="L18" s="4">
        <v>26.76</v>
      </c>
      <c r="M18" s="6">
        <v>74.08</v>
      </c>
    </row>
    <row r="19" spans="3:13" ht="14.25" customHeight="1" x14ac:dyDescent="0.2">
      <c r="I19" s="5">
        <v>44759</v>
      </c>
      <c r="J19" s="4">
        <v>0</v>
      </c>
      <c r="K19" s="4">
        <v>8.9499999999999993</v>
      </c>
      <c r="L19" s="4">
        <v>26.16</v>
      </c>
      <c r="M19" s="6">
        <v>70.3</v>
      </c>
    </row>
    <row r="20" spans="3:13" ht="14.25" customHeight="1" x14ac:dyDescent="0.2">
      <c r="I20" s="5">
        <v>44760</v>
      </c>
      <c r="J20" s="4">
        <v>0</v>
      </c>
      <c r="K20" s="4">
        <v>9.82</v>
      </c>
      <c r="L20" s="4">
        <v>26.54</v>
      </c>
      <c r="M20" s="6">
        <v>68.069999999999993</v>
      </c>
    </row>
    <row r="21" spans="3:13" ht="14.25" customHeight="1" x14ac:dyDescent="0.2">
      <c r="I21" s="5">
        <v>44761</v>
      </c>
      <c r="J21" s="4">
        <v>0</v>
      </c>
      <c r="K21" s="4">
        <v>8.99</v>
      </c>
      <c r="L21" s="4">
        <v>28</v>
      </c>
      <c r="M21" s="6">
        <v>67.290000000000006</v>
      </c>
    </row>
    <row r="22" spans="3:13" ht="14.25" customHeight="1" x14ac:dyDescent="0.2">
      <c r="I22" s="5">
        <v>44762</v>
      </c>
      <c r="J22" s="4">
        <v>0</v>
      </c>
      <c r="K22" s="4">
        <v>11.5</v>
      </c>
      <c r="L22" s="4">
        <v>29.02</v>
      </c>
      <c r="M22" s="6">
        <v>69.94</v>
      </c>
    </row>
    <row r="23" spans="3:13" ht="14.25" customHeight="1" x14ac:dyDescent="0.2">
      <c r="I23" s="5">
        <v>44763</v>
      </c>
      <c r="J23" s="4">
        <v>0.3</v>
      </c>
      <c r="K23" s="4">
        <v>11.69</v>
      </c>
      <c r="L23" s="4">
        <v>29.85</v>
      </c>
      <c r="M23" s="6">
        <v>65.790000000000006</v>
      </c>
    </row>
    <row r="24" spans="3:13" ht="14.25" customHeight="1" x14ac:dyDescent="0.2">
      <c r="I24" s="5">
        <v>44764</v>
      </c>
      <c r="J24" s="4">
        <v>77.5</v>
      </c>
      <c r="K24" s="4">
        <v>13.95</v>
      </c>
      <c r="L24" s="4">
        <v>23.72</v>
      </c>
      <c r="M24" s="6">
        <v>81.349999999999994</v>
      </c>
    </row>
    <row r="25" spans="3:13" ht="14.25" customHeight="1" x14ac:dyDescent="0.2">
      <c r="I25" s="5">
        <v>44765</v>
      </c>
      <c r="J25" s="4">
        <v>6.1</v>
      </c>
      <c r="K25" s="4">
        <v>14.17</v>
      </c>
      <c r="L25" s="4">
        <v>26.41</v>
      </c>
      <c r="M25" s="6">
        <v>79.69</v>
      </c>
    </row>
    <row r="26" spans="3:13" ht="14.25" customHeight="1" x14ac:dyDescent="0.2">
      <c r="I26" s="5">
        <v>44766</v>
      </c>
      <c r="J26" s="4">
        <v>2.5</v>
      </c>
      <c r="K26" s="4">
        <v>15.05</v>
      </c>
      <c r="L26" s="4">
        <v>16.88</v>
      </c>
      <c r="M26" s="6">
        <v>88.69</v>
      </c>
    </row>
    <row r="27" spans="3:13" ht="14.25" customHeight="1" x14ac:dyDescent="0.2">
      <c r="I27" s="5">
        <v>44767</v>
      </c>
      <c r="J27" s="4"/>
      <c r="K27" s="4"/>
      <c r="L27" s="4"/>
      <c r="M27" s="6"/>
    </row>
    <row r="28" spans="3:13" ht="14.25" customHeight="1" x14ac:dyDescent="0.2">
      <c r="I28" s="5">
        <v>44768</v>
      </c>
      <c r="J28" s="4"/>
      <c r="K28" s="4"/>
      <c r="L28" s="4"/>
      <c r="M28" s="6"/>
    </row>
    <row r="29" spans="3:13" ht="14.25" customHeight="1" x14ac:dyDescent="0.2">
      <c r="I29" s="5">
        <v>44769</v>
      </c>
      <c r="J29" s="4"/>
      <c r="K29" s="4"/>
      <c r="L29" s="4"/>
      <c r="M29" s="6"/>
    </row>
    <row r="30" spans="3:13" ht="14.25" customHeight="1" x14ac:dyDescent="0.2">
      <c r="I30" s="5">
        <v>44770</v>
      </c>
      <c r="J30" s="4"/>
      <c r="K30" s="4"/>
      <c r="L30" s="4"/>
      <c r="M30" s="6"/>
    </row>
    <row r="31" spans="3:13" ht="14.25" customHeight="1" x14ac:dyDescent="0.2">
      <c r="I31" s="5">
        <v>44771</v>
      </c>
      <c r="J31" s="4"/>
      <c r="K31" s="4"/>
      <c r="L31" s="4"/>
      <c r="M31" s="6"/>
    </row>
    <row r="32" spans="3:13" ht="14.25" customHeight="1" x14ac:dyDescent="0.2">
      <c r="I32" s="5">
        <v>44772</v>
      </c>
      <c r="J32" s="4"/>
      <c r="K32" s="4"/>
      <c r="L32" s="4"/>
      <c r="M32" s="6"/>
    </row>
    <row r="33" spans="2:13" ht="14.25" customHeight="1" x14ac:dyDescent="0.2">
      <c r="I33" s="5">
        <v>44773</v>
      </c>
      <c r="J33" s="4"/>
      <c r="K33" s="4"/>
      <c r="L33" s="4"/>
      <c r="M33" s="6"/>
    </row>
    <row r="34" spans="2:13" ht="14.25" customHeight="1" x14ac:dyDescent="0.2">
      <c r="I34" s="11" t="s">
        <v>8</v>
      </c>
      <c r="J34" s="23">
        <f>SUM(J3:J33)</f>
        <v>89.6</v>
      </c>
      <c r="K34" s="24">
        <f>SUM(K2:K33)</f>
        <v>236.38999999999996</v>
      </c>
      <c r="L34" s="24">
        <f>SUM(L2:L33)</f>
        <v>636.16000000000008</v>
      </c>
      <c r="M34" s="24">
        <f>SUM(M2:M33)</f>
        <v>1794.0099999999998</v>
      </c>
    </row>
    <row r="35" spans="2:13" ht="14.25" customHeight="1" x14ac:dyDescent="0.2">
      <c r="B35" s="27" t="s">
        <v>9</v>
      </c>
      <c r="C35" s="28"/>
      <c r="D35" s="14">
        <f>(K35)</f>
        <v>7.8796666666666653</v>
      </c>
      <c r="E35" s="15" t="s">
        <v>10</v>
      </c>
      <c r="F35" s="16">
        <f>(L35)</f>
        <v>21.205333333333336</v>
      </c>
      <c r="I35" s="17" t="s">
        <v>11</v>
      </c>
      <c r="J35" s="29"/>
      <c r="K35" s="19">
        <f>(K34/30)</f>
        <v>7.8796666666666653</v>
      </c>
      <c r="L35" s="19">
        <f>(L34/30)</f>
        <v>21.205333333333336</v>
      </c>
      <c r="M35" s="19">
        <f>(M34/30)</f>
        <v>59.800333333333327</v>
      </c>
    </row>
    <row r="36" spans="2:13" x14ac:dyDescent="0.2">
      <c r="I36" s="20"/>
      <c r="K36" s="2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0EF1-F681-40FF-8D21-0938885E1A23}">
  <dimension ref="B1:L39"/>
  <sheetViews>
    <sheetView zoomScaleNormal="100" workbookViewId="0">
      <selection activeCell="O16" sqref="O16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8:12" ht="14.25" customHeight="1" x14ac:dyDescent="0.25">
      <c r="H1" s="1">
        <v>46235</v>
      </c>
    </row>
    <row r="2" spans="8:12" ht="14.25" customHeight="1" x14ac:dyDescent="0.2">
      <c r="H2" s="4" t="s">
        <v>0</v>
      </c>
      <c r="I2" s="4" t="s">
        <v>1</v>
      </c>
      <c r="J2" s="4" t="s">
        <v>2</v>
      </c>
      <c r="K2" s="4" t="s">
        <v>3</v>
      </c>
      <c r="L2" s="4" t="s">
        <v>15</v>
      </c>
    </row>
    <row r="3" spans="8:12" ht="14.25" customHeight="1" x14ac:dyDescent="0.2">
      <c r="H3" s="5">
        <v>44774</v>
      </c>
      <c r="I3" s="30"/>
      <c r="J3" s="31"/>
      <c r="K3" s="31"/>
      <c r="L3" s="32"/>
    </row>
    <row r="4" spans="8:12" ht="14.25" customHeight="1" x14ac:dyDescent="0.2">
      <c r="H4" s="5">
        <v>44775</v>
      </c>
      <c r="I4" s="30"/>
      <c r="J4" s="31"/>
      <c r="K4" s="31"/>
      <c r="L4" s="32"/>
    </row>
    <row r="5" spans="8:12" ht="14.25" customHeight="1" x14ac:dyDescent="0.2">
      <c r="H5" s="5">
        <v>44776</v>
      </c>
      <c r="I5" s="30"/>
      <c r="J5" s="31"/>
      <c r="K5" s="31"/>
      <c r="L5" s="32"/>
    </row>
    <row r="6" spans="8:12" ht="14.25" customHeight="1" x14ac:dyDescent="0.2">
      <c r="H6" s="5">
        <v>44777</v>
      </c>
      <c r="I6" s="30"/>
      <c r="J6" s="31"/>
      <c r="K6" s="31"/>
      <c r="L6" s="32"/>
    </row>
    <row r="7" spans="8:12" ht="14.25" customHeight="1" x14ac:dyDescent="0.2">
      <c r="H7" s="5">
        <v>44778</v>
      </c>
      <c r="I7" s="30"/>
      <c r="J7" s="31"/>
      <c r="K7" s="31"/>
      <c r="L7" s="32"/>
    </row>
    <row r="8" spans="8:12" ht="14.25" customHeight="1" x14ac:dyDescent="0.2">
      <c r="H8" s="5">
        <v>44779</v>
      </c>
      <c r="I8" s="30"/>
      <c r="J8" s="31"/>
      <c r="K8" s="31"/>
      <c r="L8" s="32"/>
    </row>
    <row r="9" spans="8:12" ht="14.25" customHeight="1" x14ac:dyDescent="0.2">
      <c r="H9" s="5">
        <v>44780</v>
      </c>
      <c r="I9" s="30"/>
      <c r="J9" s="31"/>
      <c r="K9" s="31"/>
      <c r="L9" s="32"/>
    </row>
    <row r="10" spans="8:12" ht="14.25" customHeight="1" x14ac:dyDescent="0.2">
      <c r="H10" s="5">
        <v>44781</v>
      </c>
      <c r="I10" s="30"/>
      <c r="J10" s="31"/>
      <c r="K10" s="31"/>
      <c r="L10" s="32"/>
    </row>
    <row r="11" spans="8:12" ht="14.25" customHeight="1" x14ac:dyDescent="0.2">
      <c r="H11" s="5">
        <v>44782</v>
      </c>
      <c r="I11" s="30"/>
      <c r="J11" s="31"/>
      <c r="K11" s="31"/>
      <c r="L11" s="32"/>
    </row>
    <row r="12" spans="8:12" ht="14.25" customHeight="1" x14ac:dyDescent="0.2">
      <c r="H12" s="5">
        <v>44783</v>
      </c>
      <c r="I12" s="30"/>
      <c r="J12" s="31"/>
      <c r="K12" s="31"/>
      <c r="L12" s="32"/>
    </row>
    <row r="13" spans="8:12" ht="14.25" customHeight="1" x14ac:dyDescent="0.2">
      <c r="H13" s="5">
        <v>44784</v>
      </c>
      <c r="I13" s="30"/>
      <c r="J13" s="31"/>
      <c r="K13" s="31"/>
      <c r="L13" s="32"/>
    </row>
    <row r="14" spans="8:12" ht="14.25" customHeight="1" x14ac:dyDescent="0.2">
      <c r="H14" s="5">
        <v>44785</v>
      </c>
      <c r="I14" s="30"/>
      <c r="J14" s="31"/>
      <c r="K14" s="31"/>
      <c r="L14" s="32"/>
    </row>
    <row r="15" spans="8:12" ht="14.25" customHeight="1" x14ac:dyDescent="0.2">
      <c r="H15" s="5">
        <v>44786</v>
      </c>
      <c r="I15" s="30"/>
      <c r="J15" s="31"/>
      <c r="K15" s="31"/>
      <c r="L15" s="32"/>
    </row>
    <row r="16" spans="8:12" ht="14.25" customHeight="1" x14ac:dyDescent="0.2">
      <c r="H16" s="5">
        <v>44787</v>
      </c>
      <c r="I16" s="30"/>
      <c r="J16" s="31"/>
      <c r="K16" s="31"/>
      <c r="L16" s="32"/>
    </row>
    <row r="17" spans="3:12" ht="14.25" customHeight="1" x14ac:dyDescent="0.2">
      <c r="H17" s="5">
        <v>44788</v>
      </c>
      <c r="I17" s="30"/>
      <c r="J17" s="31"/>
      <c r="K17" s="31"/>
      <c r="L17" s="32"/>
    </row>
    <row r="18" spans="3:12" ht="14.25" customHeight="1" x14ac:dyDescent="0.2">
      <c r="C18" s="25" t="s">
        <v>18</v>
      </c>
      <c r="D18" s="26"/>
      <c r="E18" s="8">
        <f>(I34)</f>
        <v>0</v>
      </c>
      <c r="F18" s="9" t="s">
        <v>6</v>
      </c>
      <c r="H18" s="5">
        <v>44789</v>
      </c>
      <c r="I18" s="30"/>
      <c r="J18" s="31"/>
      <c r="K18" s="31"/>
      <c r="L18" s="32"/>
    </row>
    <row r="19" spans="3:12" ht="14.25" customHeight="1" x14ac:dyDescent="0.2">
      <c r="H19" s="5">
        <v>44790</v>
      </c>
      <c r="I19" s="30"/>
      <c r="J19" s="31"/>
      <c r="K19" s="31"/>
      <c r="L19" s="32"/>
    </row>
    <row r="20" spans="3:12" ht="14.25" customHeight="1" x14ac:dyDescent="0.2">
      <c r="H20" s="5">
        <v>44791</v>
      </c>
      <c r="I20" s="30"/>
      <c r="J20" s="31"/>
      <c r="K20" s="31"/>
      <c r="L20" s="32"/>
    </row>
    <row r="21" spans="3:12" ht="14.25" customHeight="1" x14ac:dyDescent="0.2">
      <c r="H21" s="5">
        <v>44792</v>
      </c>
      <c r="I21" s="30"/>
      <c r="J21" s="31"/>
      <c r="K21" s="31"/>
      <c r="L21" s="32"/>
    </row>
    <row r="22" spans="3:12" ht="14.25" customHeight="1" x14ac:dyDescent="0.2">
      <c r="H22" s="5">
        <v>44793</v>
      </c>
      <c r="I22" s="30"/>
      <c r="J22" s="31"/>
      <c r="K22" s="31"/>
      <c r="L22" s="32"/>
    </row>
    <row r="23" spans="3:12" ht="14.25" customHeight="1" x14ac:dyDescent="0.2">
      <c r="H23" s="5">
        <v>44794</v>
      </c>
      <c r="I23" s="30"/>
      <c r="J23" s="31"/>
      <c r="K23" s="31"/>
      <c r="L23" s="32"/>
    </row>
    <row r="24" spans="3:12" ht="14.25" customHeight="1" x14ac:dyDescent="0.2">
      <c r="H24" s="5">
        <v>44795</v>
      </c>
      <c r="I24" s="30"/>
      <c r="J24" s="31"/>
      <c r="K24" s="31"/>
      <c r="L24" s="32"/>
    </row>
    <row r="25" spans="3:12" ht="14.25" customHeight="1" x14ac:dyDescent="0.2">
      <c r="H25" s="5">
        <v>44796</v>
      </c>
      <c r="I25" s="30"/>
      <c r="J25" s="31"/>
      <c r="K25" s="31"/>
      <c r="L25" s="32"/>
    </row>
    <row r="26" spans="3:12" ht="14.25" customHeight="1" x14ac:dyDescent="0.2">
      <c r="H26" s="5">
        <v>44797</v>
      </c>
      <c r="I26" s="30"/>
      <c r="J26" s="31"/>
      <c r="K26" s="31"/>
      <c r="L26" s="32"/>
    </row>
    <row r="27" spans="3:12" ht="14.25" customHeight="1" x14ac:dyDescent="0.2">
      <c r="H27" s="5">
        <v>44798</v>
      </c>
      <c r="I27" s="30"/>
      <c r="J27" s="31"/>
      <c r="K27" s="31"/>
      <c r="L27" s="32"/>
    </row>
    <row r="28" spans="3:12" ht="14.25" customHeight="1" x14ac:dyDescent="0.2">
      <c r="H28" s="5">
        <v>44799</v>
      </c>
      <c r="I28" s="30"/>
      <c r="J28" s="31"/>
      <c r="K28" s="31"/>
      <c r="L28" s="32"/>
    </row>
    <row r="29" spans="3:12" ht="14.25" customHeight="1" x14ac:dyDescent="0.2">
      <c r="H29" s="5">
        <v>44800</v>
      </c>
      <c r="I29" s="30"/>
      <c r="J29" s="31"/>
      <c r="K29" s="31"/>
      <c r="L29" s="32"/>
    </row>
    <row r="30" spans="3:12" ht="14.25" customHeight="1" x14ac:dyDescent="0.2">
      <c r="H30" s="5">
        <v>44801</v>
      </c>
      <c r="I30" s="30"/>
      <c r="J30" s="31"/>
      <c r="K30" s="31"/>
      <c r="L30" s="32"/>
    </row>
    <row r="31" spans="3:12" ht="14.25" customHeight="1" x14ac:dyDescent="0.2">
      <c r="H31" s="5">
        <v>44802</v>
      </c>
      <c r="I31" s="30"/>
      <c r="J31" s="31"/>
      <c r="K31" s="31"/>
      <c r="L31" s="32"/>
    </row>
    <row r="32" spans="3:12" ht="14.25" customHeight="1" x14ac:dyDescent="0.2">
      <c r="H32" s="5">
        <v>44803</v>
      </c>
      <c r="I32" s="30"/>
      <c r="J32" s="31"/>
      <c r="K32" s="31"/>
      <c r="L32" s="32"/>
    </row>
    <row r="33" spans="2:12" ht="14.25" customHeight="1" x14ac:dyDescent="0.2">
      <c r="H33" s="5">
        <v>44804</v>
      </c>
      <c r="I33" s="30"/>
      <c r="J33" s="31"/>
      <c r="K33" s="31"/>
      <c r="L33" s="32"/>
    </row>
    <row r="34" spans="2:12" ht="14.25" customHeight="1" x14ac:dyDescent="0.2">
      <c r="H34" s="11" t="s">
        <v>8</v>
      </c>
      <c r="I34" s="33">
        <f>SUM(I3:I33)</f>
        <v>0</v>
      </c>
      <c r="J34" s="24">
        <f>SUM(J2:J33)</f>
        <v>0</v>
      </c>
      <c r="K34" s="24">
        <f>SUM(K2:K33)</f>
        <v>0</v>
      </c>
      <c r="L34" s="24">
        <f>SUM(L2:L33)</f>
        <v>0</v>
      </c>
    </row>
    <row r="35" spans="2:12" ht="14.25" customHeight="1" x14ac:dyDescent="0.2">
      <c r="B35" s="27" t="s">
        <v>9</v>
      </c>
      <c r="C35" s="28"/>
      <c r="D35" s="14">
        <f>(J35)</f>
        <v>0</v>
      </c>
      <c r="E35" s="15" t="s">
        <v>10</v>
      </c>
      <c r="F35" s="16">
        <f>(K35)</f>
        <v>0</v>
      </c>
      <c r="H35" s="17" t="s">
        <v>11</v>
      </c>
      <c r="I35" s="18"/>
      <c r="J35" s="19">
        <f>(J34/30)</f>
        <v>0</v>
      </c>
      <c r="K35" s="19">
        <f>(K34/30)</f>
        <v>0</v>
      </c>
      <c r="L35" s="19">
        <f>(L34/30)</f>
        <v>0</v>
      </c>
    </row>
    <row r="36" spans="2:12" x14ac:dyDescent="0.2">
      <c r="J36" s="20"/>
      <c r="L36" s="20"/>
    </row>
    <row r="39" spans="2:12" x14ac:dyDescent="0.2">
      <c r="H39" s="34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82D9-DCBA-47F0-82B3-8378C17999D0}">
  <dimension ref="A1:M37"/>
  <sheetViews>
    <sheetView zoomScaleNormal="100" workbookViewId="0">
      <selection activeCell="Q10" sqref="Q10"/>
    </sheetView>
  </sheetViews>
  <sheetFormatPr defaultColWidth="11.42578125" defaultRowHeight="11.25" x14ac:dyDescent="0.2"/>
  <cols>
    <col min="1" max="6" width="11.42578125" style="3" customWidth="1"/>
    <col min="7" max="7" width="8.42578125" style="3" customWidth="1"/>
    <col min="8" max="8" width="11" style="3" customWidth="1"/>
    <col min="9" max="12" width="11" style="2" customWidth="1"/>
    <col min="13" max="16384" width="11.42578125" style="3"/>
  </cols>
  <sheetData>
    <row r="1" spans="9:13" ht="14.25" customHeight="1" x14ac:dyDescent="0.25">
      <c r="I1" s="1">
        <v>46266</v>
      </c>
    </row>
    <row r="2" spans="9:13" ht="14.25" customHeight="1" x14ac:dyDescent="0.2">
      <c r="I2" s="4" t="s">
        <v>0</v>
      </c>
      <c r="J2" s="4" t="s">
        <v>1</v>
      </c>
      <c r="K2" s="4" t="s">
        <v>2</v>
      </c>
      <c r="L2" s="4" t="s">
        <v>3</v>
      </c>
      <c r="M2" s="4" t="s">
        <v>15</v>
      </c>
    </row>
    <row r="3" spans="9:13" ht="14.25" customHeight="1" x14ac:dyDescent="0.2">
      <c r="I3" s="5">
        <v>44805</v>
      </c>
      <c r="J3" s="35"/>
      <c r="K3" s="10"/>
      <c r="L3" s="10"/>
      <c r="M3" s="35"/>
    </row>
    <row r="4" spans="9:13" ht="14.25" customHeight="1" x14ac:dyDescent="0.2">
      <c r="I4" s="5">
        <v>44806</v>
      </c>
      <c r="J4" s="35"/>
      <c r="K4" s="10"/>
      <c r="L4" s="10"/>
      <c r="M4" s="35"/>
    </row>
    <row r="5" spans="9:13" ht="14.25" customHeight="1" x14ac:dyDescent="0.2">
      <c r="I5" s="5">
        <v>44807</v>
      </c>
      <c r="J5" s="35"/>
      <c r="K5" s="10"/>
      <c r="L5" s="10"/>
      <c r="M5" s="35"/>
    </row>
    <row r="6" spans="9:13" ht="14.25" customHeight="1" x14ac:dyDescent="0.2">
      <c r="I6" s="5">
        <v>44808</v>
      </c>
      <c r="J6" s="35"/>
      <c r="K6" s="10"/>
      <c r="L6" s="10"/>
      <c r="M6" s="35"/>
    </row>
    <row r="7" spans="9:13" ht="14.25" customHeight="1" x14ac:dyDescent="0.2">
      <c r="I7" s="5">
        <v>44809</v>
      </c>
      <c r="J7" s="35"/>
      <c r="K7" s="10"/>
      <c r="L7" s="10"/>
      <c r="M7" s="35"/>
    </row>
    <row r="8" spans="9:13" ht="14.25" customHeight="1" x14ac:dyDescent="0.2">
      <c r="I8" s="5">
        <v>44810</v>
      </c>
      <c r="J8" s="35"/>
      <c r="K8" s="10"/>
      <c r="L8" s="10"/>
      <c r="M8" s="35"/>
    </row>
    <row r="9" spans="9:13" ht="14.25" customHeight="1" x14ac:dyDescent="0.2">
      <c r="I9" s="5">
        <v>44811</v>
      </c>
      <c r="J9" s="35"/>
      <c r="K9" s="10"/>
      <c r="L9" s="10"/>
      <c r="M9" s="35"/>
    </row>
    <row r="10" spans="9:13" ht="14.25" customHeight="1" x14ac:dyDescent="0.2">
      <c r="I10" s="5">
        <v>44812</v>
      </c>
      <c r="J10" s="35"/>
      <c r="K10" s="10"/>
      <c r="L10" s="10"/>
      <c r="M10" s="35"/>
    </row>
    <row r="11" spans="9:13" ht="14.25" customHeight="1" x14ac:dyDescent="0.2">
      <c r="I11" s="5">
        <v>44813</v>
      </c>
      <c r="J11" s="35"/>
      <c r="K11" s="10"/>
      <c r="L11" s="10"/>
      <c r="M11" s="35"/>
    </row>
    <row r="12" spans="9:13" ht="14.25" customHeight="1" x14ac:dyDescent="0.2">
      <c r="I12" s="5">
        <v>44814</v>
      </c>
      <c r="J12" s="35"/>
      <c r="K12" s="10"/>
      <c r="L12" s="10"/>
      <c r="M12" s="35"/>
    </row>
    <row r="13" spans="9:13" ht="14.25" customHeight="1" x14ac:dyDescent="0.2">
      <c r="I13" s="5">
        <v>44815</v>
      </c>
      <c r="J13" s="35"/>
      <c r="K13" s="10"/>
      <c r="L13" s="10"/>
      <c r="M13" s="35"/>
    </row>
    <row r="14" spans="9:13" ht="14.25" customHeight="1" x14ac:dyDescent="0.2">
      <c r="I14" s="5">
        <v>44816</v>
      </c>
      <c r="J14" s="35"/>
      <c r="K14" s="10"/>
      <c r="L14" s="10"/>
      <c r="M14" s="35"/>
    </row>
    <row r="15" spans="9:13" ht="14.25" customHeight="1" x14ac:dyDescent="0.2">
      <c r="I15" s="5">
        <v>44817</v>
      </c>
      <c r="J15" s="35"/>
      <c r="K15" s="10"/>
      <c r="L15" s="10"/>
      <c r="M15" s="35"/>
    </row>
    <row r="16" spans="9:13" ht="14.25" customHeight="1" x14ac:dyDescent="0.2">
      <c r="I16" s="5">
        <v>44818</v>
      </c>
      <c r="J16" s="35"/>
      <c r="K16" s="10"/>
      <c r="L16" s="10"/>
      <c r="M16" s="35"/>
    </row>
    <row r="17" spans="1:13" ht="14.25" customHeight="1" x14ac:dyDescent="0.2">
      <c r="I17" s="5">
        <v>44819</v>
      </c>
      <c r="J17" s="35"/>
      <c r="K17" s="10"/>
      <c r="L17" s="10"/>
      <c r="M17" s="35"/>
    </row>
    <row r="18" spans="1:13" ht="14.25" customHeight="1" x14ac:dyDescent="0.2">
      <c r="C18" s="25" t="s">
        <v>19</v>
      </c>
      <c r="D18" s="26"/>
      <c r="E18" s="8">
        <f>(J34)</f>
        <v>0</v>
      </c>
      <c r="F18" s="9" t="s">
        <v>6</v>
      </c>
      <c r="I18" s="5">
        <v>44820</v>
      </c>
      <c r="J18" s="35"/>
      <c r="K18" s="10"/>
      <c r="L18" s="10"/>
      <c r="M18" s="35"/>
    </row>
    <row r="19" spans="1:13" ht="14.25" customHeight="1" x14ac:dyDescent="0.2">
      <c r="I19" s="5">
        <v>44821</v>
      </c>
      <c r="J19" s="35"/>
      <c r="K19" s="10"/>
      <c r="L19" s="10"/>
      <c r="M19" s="35"/>
    </row>
    <row r="20" spans="1:13" ht="14.25" customHeight="1" x14ac:dyDescent="0.2">
      <c r="I20" s="5">
        <v>44822</v>
      </c>
      <c r="J20" s="35"/>
      <c r="K20" s="10"/>
      <c r="L20" s="10"/>
      <c r="M20" s="35"/>
    </row>
    <row r="21" spans="1:13" ht="14.25" customHeight="1" x14ac:dyDescent="0.2">
      <c r="I21" s="5">
        <v>44823</v>
      </c>
      <c r="J21" s="35"/>
      <c r="K21" s="10"/>
      <c r="L21" s="10"/>
      <c r="M21" s="35"/>
    </row>
    <row r="22" spans="1:13" ht="14.25" customHeight="1" x14ac:dyDescent="0.2">
      <c r="I22" s="5">
        <v>44824</v>
      </c>
      <c r="J22" s="35"/>
      <c r="K22" s="10"/>
      <c r="L22" s="10"/>
      <c r="M22" s="35"/>
    </row>
    <row r="23" spans="1:13" ht="14.25" customHeight="1" x14ac:dyDescent="0.2">
      <c r="I23" s="5">
        <v>44825</v>
      </c>
      <c r="J23" s="35"/>
      <c r="K23" s="10"/>
      <c r="L23" s="10"/>
      <c r="M23" s="35"/>
    </row>
    <row r="24" spans="1:13" ht="14.25" customHeight="1" x14ac:dyDescent="0.2">
      <c r="I24" s="5">
        <v>44826</v>
      </c>
      <c r="J24" s="35"/>
      <c r="K24" s="10"/>
      <c r="L24" s="10"/>
      <c r="M24" s="35"/>
    </row>
    <row r="25" spans="1:13" ht="14.25" customHeight="1" x14ac:dyDescent="0.2">
      <c r="I25" s="5">
        <v>44827</v>
      </c>
      <c r="J25" s="35"/>
      <c r="K25" s="10"/>
      <c r="L25" s="10"/>
      <c r="M25" s="35"/>
    </row>
    <row r="26" spans="1:13" ht="14.25" customHeight="1" x14ac:dyDescent="0.2">
      <c r="A26" s="3">
        <v>70</v>
      </c>
      <c r="I26" s="5">
        <v>44828</v>
      </c>
      <c r="J26" s="35"/>
      <c r="K26" s="10"/>
      <c r="L26" s="10"/>
      <c r="M26" s="35"/>
    </row>
    <row r="27" spans="1:13" ht="14.25" customHeight="1" x14ac:dyDescent="0.2">
      <c r="I27" s="5">
        <v>44829</v>
      </c>
      <c r="J27" s="35"/>
      <c r="K27" s="10"/>
      <c r="L27" s="10"/>
      <c r="M27" s="35"/>
    </row>
    <row r="28" spans="1:13" ht="14.25" customHeight="1" x14ac:dyDescent="0.2">
      <c r="I28" s="5">
        <v>44830</v>
      </c>
      <c r="J28" s="35"/>
      <c r="K28" s="10"/>
      <c r="L28" s="10"/>
      <c r="M28" s="35"/>
    </row>
    <row r="29" spans="1:13" ht="14.25" customHeight="1" x14ac:dyDescent="0.2">
      <c r="I29" s="5">
        <v>44831</v>
      </c>
      <c r="J29" s="35"/>
      <c r="K29" s="10"/>
      <c r="L29" s="10"/>
      <c r="M29" s="35"/>
    </row>
    <row r="30" spans="1:13" ht="14.25" customHeight="1" x14ac:dyDescent="0.2">
      <c r="I30" s="5">
        <v>44832</v>
      </c>
      <c r="J30" s="35"/>
      <c r="K30" s="10"/>
      <c r="L30" s="10"/>
      <c r="M30" s="35"/>
    </row>
    <row r="31" spans="1:13" ht="14.25" customHeight="1" x14ac:dyDescent="0.2">
      <c r="I31" s="5">
        <v>44833</v>
      </c>
      <c r="J31" s="35"/>
      <c r="K31" s="10"/>
      <c r="L31" s="10"/>
      <c r="M31" s="35"/>
    </row>
    <row r="32" spans="1:13" ht="14.25" customHeight="1" x14ac:dyDescent="0.2">
      <c r="I32" s="5">
        <v>44834</v>
      </c>
      <c r="J32" s="35"/>
      <c r="K32" s="10"/>
      <c r="L32" s="10"/>
      <c r="M32" s="35"/>
    </row>
    <row r="33" spans="2:13" ht="14.25" customHeight="1" x14ac:dyDescent="0.2">
      <c r="I33" s="5"/>
      <c r="J33" s="35"/>
      <c r="K33" s="10"/>
      <c r="L33" s="10"/>
      <c r="M33" s="35"/>
    </row>
    <row r="34" spans="2:13" ht="14.25" customHeight="1" x14ac:dyDescent="0.2">
      <c r="I34" s="11" t="s">
        <v>8</v>
      </c>
      <c r="J34" s="23">
        <f>SUM(J3:J33)</f>
        <v>0</v>
      </c>
      <c r="K34" s="24">
        <f>SUM(K2:K33)</f>
        <v>0</v>
      </c>
      <c r="L34" s="24">
        <f>SUM(L2:L33)</f>
        <v>0</v>
      </c>
      <c r="M34" s="24">
        <f>SUM(M2:M33)</f>
        <v>0</v>
      </c>
    </row>
    <row r="35" spans="2:13" ht="14.25" customHeight="1" x14ac:dyDescent="0.2">
      <c r="B35" s="27" t="s">
        <v>9</v>
      </c>
      <c r="C35" s="28"/>
      <c r="D35" s="14">
        <f>(K35)</f>
        <v>0</v>
      </c>
      <c r="E35" s="15" t="s">
        <v>10</v>
      </c>
      <c r="F35" s="16">
        <f>(L35)</f>
        <v>0</v>
      </c>
      <c r="I35" s="17" t="s">
        <v>11</v>
      </c>
      <c r="J35" s="18"/>
      <c r="K35" s="19">
        <f>(K34/30)</f>
        <v>0</v>
      </c>
      <c r="L35" s="19">
        <f>(L34/30)</f>
        <v>0</v>
      </c>
      <c r="M35" s="19">
        <f>(M34/30)</f>
        <v>0</v>
      </c>
    </row>
    <row r="36" spans="2:13" x14ac:dyDescent="0.2">
      <c r="J36" s="20"/>
      <c r="L36" s="20"/>
      <c r="M36" s="2"/>
    </row>
    <row r="37" spans="2:13" x14ac:dyDescent="0.2">
      <c r="M37" s="2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 (26)</vt:lpstr>
      <vt:lpstr>FEV (26)</vt:lpstr>
      <vt:lpstr>MAR (26)</vt:lpstr>
      <vt:lpstr>ABR (26)</vt:lpstr>
      <vt:lpstr>MAI (26)</vt:lpstr>
      <vt:lpstr>JUN (26)</vt:lpstr>
      <vt:lpstr>JUL (26)</vt:lpstr>
      <vt:lpstr>AGO (26)</vt:lpstr>
      <vt:lpstr>SET (26)</vt:lpstr>
      <vt:lpstr>OUT (26)</vt:lpstr>
      <vt:lpstr>NOV (26)</vt:lpstr>
      <vt:lpstr>DEZ (26)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Cecilio</dc:creator>
  <cp:lastModifiedBy>Gustavo Cecilio</cp:lastModifiedBy>
  <dcterms:created xsi:type="dcterms:W3CDTF">2026-04-24T19:30:02Z</dcterms:created>
  <dcterms:modified xsi:type="dcterms:W3CDTF">2026-07-24T12:03:07Z</dcterms:modified>
</cp:coreProperties>
</file>